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<sst xmlns="http://schemas.openxmlformats.org/spreadsheetml/2006/main" count="457" uniqueCount="457">
  <si>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</si>
  <si>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</si>
  <si>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</si>
  <si>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</si>
  <si>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</si>
  <si>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</si>
  <si>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</si>
  <si>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ＴＯＰＩＸベア上場投信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</si>
  <si>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</si>
  <si>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</si>
  <si>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</si>
  <si>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</si>
  <si>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</si>
  <si>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</si>
  <si>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</si>
  <si>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</si>
  <si>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</si>
  <si>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</si>
  <si>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</si>
  <si>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</si>
  <si>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</si>
  <si>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</si>
  <si>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</si>
  <si>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000030.2606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</si>
  <si>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</si>
  <si>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</si>
  <si>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</si>
  <si>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</si>
  <si>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</si>
  <si>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</si>
  <si>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</si>
  <si>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</si>
  <si>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</si>
  <si>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東証株価指数先物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</si>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</sst>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t="s">
        <v>37</v>
      </c>
      <c r="D9" s="543" t="s">
        <v>434</v>
      </c>
      <c r="E9" s="560" t="s">
        <v>333</v>
      </c>
      <c r="F9" s="588"/>
      <c r="G9" s="588"/>
      <c r="H9" s="649"/>
      <c r="I9" s="678"/>
      <c r="J9" s="702"/>
      <c r="K9" s="702"/>
    </row>
    <row r="10">
      <c r="A10" s="35"/>
      <c r="B10" s="35"/>
      <c r="C10" s="35"/>
      <c r="D10" s="543" t="s">
        <v>435</v>
      </c>
      <c r="E10" s="561">
        <v>9456000</v>
      </c>
      <c r="F10" s="589"/>
      <c r="G10" s="589"/>
      <c r="H10" s="650"/>
      <c r="I10" s="543"/>
      <c r="J10" s="543"/>
      <c r="K10" s="543"/>
    </row>
    <row r="11">
      <c r="A11" s="35"/>
      <c r="B11" s="35"/>
      <c r="C11" s="35"/>
      <c r="D11" s="543" t="s">
        <v>436</v>
      </c>
      <c r="E11" s="562">
        <v>878</v>
      </c>
      <c r="F11" s="590"/>
      <c r="G11" s="590"/>
      <c r="H11" s="651"/>
      <c r="I11" s="543"/>
      <c r="J11" s="703"/>
      <c r="K11" s="703"/>
    </row>
    <row r="12">
      <c r="A12" s="35"/>
      <c r="B12" s="35"/>
      <c r="C12" s="35"/>
      <c r="D12" s="543" t="s">
        <v>437</v>
      </c>
      <c r="E12" s="562">
        <v>8299292866</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92</v>
      </c>
      <c r="D19" s="106">
        <v>0</v>
      </c>
      <c r="E19" s="567">
        <v>0</v>
      </c>
      <c r="F19" s="595">
        <v>6041195900</v>
      </c>
      <c r="G19" s="626">
        <v>0</v>
      </c>
      <c r="H19" s="656">
        <v>0</v>
      </c>
      <c r="I19" s="680">
        <v>6041195900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93</v>
      </c>
      <c r="D51" s="114">
        <v>20</v>
      </c>
      <c r="E51" s="568">
        <v>0.2</v>
      </c>
      <c r="F51" s="604">
        <v>1649173877</v>
      </c>
      <c r="G51" s="631">
        <v>329834775</v>
      </c>
      <c r="H51" s="661">
        <v>0.0397</v>
      </c>
      <c r="I51" s="685">
        <v>1649173877</v>
      </c>
      <c r="J51" s="631">
        <v>329834775</v>
      </c>
      <c r="K51" s="721">
        <v>0.0397</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7690369777</v>
      </c>
      <c r="G170" s="641"/>
      <c r="H170" s="671"/>
      <c r="I170" s="616">
        <f>IF(COUNT(I18:I114,I117,I121:I165)&gt;0,SUM(I18:I114,I117,I121:I165),"")</f>
        <v>7690369777</v>
      </c>
      <c r="J170" s="641"/>
      <c r="K170" s="731"/>
    </row>
    <row r="171" ht="14.25" customHeight="1" thickBot="1">
      <c r="A171" s="70"/>
      <c r="B171" s="350" t="s">
        <v>397</v>
      </c>
      <c r="C171" s="376"/>
      <c r="D171" s="376"/>
      <c r="E171" s="414"/>
      <c r="F171" s="617"/>
      <c r="G171" s="642">
        <f>IF(COUNT(G18:G114,G117,G121:G165)&gt;0,SUM(G18:G114,G117,G121:G165),"")</f>
        <v>329834775</v>
      </c>
      <c r="H171" s="672">
        <v>0.0397425154558945</v>
      </c>
      <c r="I171" s="617"/>
      <c r="J171" s="707">
        <f>IF(COUNT(J18:J114,J117,J121:J165)&gt;0,SUM(J18:J114,J117,J121:J165),"")</f>
        <v>329834775</v>
      </c>
      <c r="K171" s="732">
        <v>0.0397425154558945</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42</v>
      </c>
      <c r="F4" s="440"/>
      <c r="G4" s="460"/>
      <c r="H4" s="353" t="s">
        <v>45</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47</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40</v>
      </c>
      <c r="C22" s="395"/>
      <c r="D22" s="106">
        <v>100</v>
      </c>
      <c r="E22" s="429">
        <v>0</v>
      </c>
      <c r="F22" s="450">
        <v>6788113</v>
      </c>
      <c r="G22" s="465">
        <v>0.0008</v>
      </c>
      <c r="H22" s="488">
        <v>0</v>
      </c>
      <c r="I22" s="450">
        <v>6788113</v>
      </c>
      <c r="J22" s="504">
        <v>0.0008</v>
      </c>
    </row>
    <row r="23" ht="13.5" customHeight="1">
      <c r="A23" s="47" t="s">
        <v>390</v>
      </c>
      <c r="B23" s="369" t="s">
        <v>412</v>
      </c>
      <c r="C23" s="397"/>
      <c r="D23" s="114" t="s">
        <v>421</v>
      </c>
      <c r="E23" s="430">
        <f t="shared" si="0" ref="E23:J23">IF(COUNT(E24:E30)&gt;0,SUM(E24:E30),"")</f>
        <v>8304480000</v>
      </c>
      <c r="F23" s="451">
        <f t="shared" si="0"/>
        <v>15644693</v>
      </c>
      <c r="G23" s="472">
        <f t="shared" si="0"/>
        <v>0.0019</v>
      </c>
      <c r="H23" s="430">
        <f t="shared" si="0"/>
        <v>8304480000</v>
      </c>
      <c r="I23" s="451">
        <f t="shared" si="0"/>
        <v>15644693</v>
      </c>
      <c r="J23" s="505">
        <f t="shared" si="0"/>
        <v>0.0019</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8304480000</v>
      </c>
      <c r="F27" s="453">
        <v>15644693</v>
      </c>
      <c r="G27" s="473">
        <v>0.0019</v>
      </c>
      <c r="H27" s="432">
        <v>8304480000</v>
      </c>
      <c r="I27" s="453">
        <v>15644693</v>
      </c>
      <c r="J27" s="506">
        <v>0.0019</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22432806</v>
      </c>
      <c r="G36" s="478">
        <v>0.0027</v>
      </c>
      <c r="H36" s="491"/>
      <c r="I36" s="457">
        <v>22432806</v>
      </c>
      <c r="J36" s="511">
        <v>0.0027</v>
      </c>
    </row>
    <row r="37" ht="13.5" customHeight="1" thickBot="1">
      <c r="A37" s="350" t="s">
        <v>397</v>
      </c>
      <c r="B37" s="376"/>
      <c r="C37" s="376"/>
      <c r="D37" s="414"/>
      <c r="E37" s="436"/>
      <c r="F37" s="457">
        <f t="array" ref="F37:F37">IF(COUNT(F7,F9,F13,F19:F20,F22:F23,F32:F33)&gt;0,SUM(F7,F9,F13,F19:F20,F22:F23,F32:F33),"")</f>
        <v>22432806</v>
      </c>
      <c r="G37" s="478">
        <v>0.0027029779961014813</v>
      </c>
      <c r="H37" s="491"/>
      <c r="I37" s="457">
        <f t="array" ref="I37:I37">IF(COUNT(I7,I9,I13,I19:I20,I22:I23,I32:I33)&gt;0,SUM(I7,I9,I13,I19:I20,I22:I23,I32:I33),"")</f>
        <v>22432806</v>
      </c>
      <c r="J37" s="512">
        <v>0.0027029779961014813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352267581</v>
      </c>
      <c r="F47" s="458"/>
    </row>
    <row r="48">
      <c r="B48" s="379"/>
      <c r="C48" s="379"/>
      <c r="E48" s="379"/>
      <c r="F48" s="379"/>
      <c r="G48" s="479"/>
    </row>
    <row r="49" ht="13.5" customHeight="1">
      <c r="B49" s="379" t="s">
        <v>419</v>
      </c>
      <c r="C49" s="379"/>
      <c r="D49" s="417"/>
      <c r="E49" s="439">
        <v>0.04244549345199598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8304480000</v>
      </c>
      <c r="D24" s="256" t="s">
        <v>321</v>
      </c>
      <c r="E24" s="274" t="s">
        <v>321</v>
      </c>
      <c r="F24" s="288">
        <v>8304480000</v>
      </c>
      <c r="G24" s="297"/>
      <c r="H24" s="243">
        <v>782234675</v>
      </c>
      <c r="I24" s="149">
        <v>15644693</v>
      </c>
      <c r="J24" s="320">
        <v>0.0019</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782234675</v>
      </c>
      <c r="I29" s="306">
        <f t="array" ref="I29:I29">IF(COUNT(I14,I22:I27)&gt;0,SUM(I14,I22:I27),"")</f>
        <v>15644693</v>
      </c>
      <c r="J29" s="322">
        <f t="array" ref="J29:J29">IF(COUNT(J14,J22:J27)&gt;0,SUM(J14,J22:J27),"")</f>
        <v>0.0019</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43</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92</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93</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84</v>
      </c>
      <c r="H4" s="26" t="s">
        <v>42</v>
      </c>
      <c r="I4" s="27"/>
      <c r="J4" s="27"/>
      <c r="K4" s="29"/>
      <c r="L4" s="26" t="s">
        <v>45</v>
      </c>
      <c r="M4" s="27"/>
      <c r="N4" s="27"/>
      <c r="O4" s="29"/>
      <c r="P4" s="17" t="s">
        <v>97</v>
      </c>
      <c r="Q4" s="17" t="s">
        <v>98</v>
      </c>
      <c r="R4" s="17" t="s">
        <v>99</v>
      </c>
      <c r="S4" s="17" t="s">
        <v>100</v>
      </c>
      <c r="T4" s="17" t="s">
        <v>101</v>
      </c>
      <c r="U4" s="17" t="s">
        <v>102</v>
      </c>
      <c r="V4" s="3" t="s">
        <v>103</v>
      </c>
      <c r="W4" s="3" t="s">
        <v>60</v>
      </c>
      <c r="X4" s="3" t="s">
        <v>61</v>
      </c>
      <c r="Y4" s="3" t="s">
        <v>104</v>
      </c>
      <c r="Z4" s="3" t="s">
        <v>105</v>
      </c>
      <c r="AA4" s="3" t="s">
        <v>106</v>
      </c>
      <c r="AB4" s="3" t="s">
        <v>107</v>
      </c>
      <c r="AC4" s="3" t="s">
        <v>108</v>
      </c>
      <c r="XFD4"/>
    </row>
    <row r="5" ht="32.45" customHeight="1">
      <c r="A5" s="3"/>
      <c r="B5" s="3"/>
      <c r="C5" s="12"/>
      <c r="D5" s="8"/>
      <c r="E5" s="8"/>
      <c r="F5" s="8"/>
      <c r="G5" s="8"/>
      <c r="H5" s="10" t="s">
        <v>38</v>
      </c>
      <c r="I5" s="12" t="s">
        <v>94</v>
      </c>
      <c r="J5" s="12" t="s">
        <v>95</v>
      </c>
      <c r="K5" s="10" t="s">
        <v>44</v>
      </c>
      <c r="L5" s="10" t="s">
        <v>38</v>
      </c>
      <c r="M5" s="12" t="s">
        <v>94</v>
      </c>
      <c r="N5" s="12" t="s">
        <v>95</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74</v>
      </c>
      <c r="F6" s="23" t="s">
        <v>79</v>
      </c>
      <c r="G6" s="23" t="s">
        <v>78</v>
      </c>
      <c r="H6" s="23" t="s">
        <v>92</v>
      </c>
      <c r="I6" s="28">
        <v>79646640</v>
      </c>
      <c r="J6" s="23" t="s">
        <v>2</v>
      </c>
      <c r="K6" s="28">
        <v>0</v>
      </c>
      <c r="L6" s="23" t="s">
        <v>92</v>
      </c>
      <c r="M6" s="28">
        <v>79646640</v>
      </c>
      <c r="N6" s="23" t="s">
        <v>2</v>
      </c>
      <c r="O6" s="28">
        <v>0</v>
      </c>
      <c r="P6" s="28">
        <v>79646640</v>
      </c>
      <c r="Q6" s="28">
        <v>0</v>
      </c>
      <c r="R6" s="28">
        <v>0</v>
      </c>
      <c r="S6" s="31">
        <v>0</v>
      </c>
      <c r="T6" s="23" t="s">
        <v>78</v>
      </c>
      <c r="U6" s="23" t="s">
        <v>78</v>
      </c>
      <c r="V6" s="23" t="s">
        <v>78</v>
      </c>
      <c r="W6" s="31" t="s">
        <v>78</v>
      </c>
      <c r="X6" s="31">
        <v>1</v>
      </c>
      <c r="Y6" s="23" t="s">
        <v>78</v>
      </c>
      <c r="Z6" s="23" t="s">
        <v>78</v>
      </c>
      <c r="AA6" s="31" t="s">
        <v>78</v>
      </c>
      <c r="AB6" s="31" t="s">
        <v>78</v>
      </c>
      <c r="AC6" s="23" t="s">
        <v>78</v>
      </c>
    </row>
    <row r="7">
      <c r="A7" s="23" t="s">
        <v>65</v>
      </c>
      <c r="B7" s="23" t="s">
        <v>10</v>
      </c>
      <c r="C7" s="23" t="s">
        <v>12</v>
      </c>
      <c r="D7" s="23" t="s">
        <v>69</v>
      </c>
      <c r="E7" s="23" t="s">
        <v>75</v>
      </c>
      <c r="F7" s="23" t="s">
        <v>80</v>
      </c>
      <c r="G7" s="23" t="s">
        <v>78</v>
      </c>
      <c r="H7" s="23" t="s">
        <v>92</v>
      </c>
      <c r="I7" s="28">
        <v>992926000</v>
      </c>
      <c r="J7" s="23" t="s">
        <v>2</v>
      </c>
      <c r="K7" s="28">
        <v>0</v>
      </c>
      <c r="L7" s="23" t="s">
        <v>92</v>
      </c>
      <c r="M7" s="28">
        <v>992926000</v>
      </c>
      <c r="N7" s="23" t="s">
        <v>2</v>
      </c>
      <c r="O7" s="28">
        <v>0</v>
      </c>
      <c r="P7" s="28">
        <v>992926000</v>
      </c>
      <c r="Q7" s="28">
        <v>0</v>
      </c>
      <c r="R7" s="28">
        <v>0</v>
      </c>
      <c r="S7" s="31">
        <v>0</v>
      </c>
      <c r="T7" s="23" t="s">
        <v>78</v>
      </c>
      <c r="U7" s="23" t="s">
        <v>78</v>
      </c>
      <c r="V7" s="23" t="s">
        <v>78</v>
      </c>
      <c r="W7" s="31" t="s">
        <v>78</v>
      </c>
      <c r="X7" s="31">
        <v>1</v>
      </c>
      <c r="Y7" s="23" t="s">
        <v>78</v>
      </c>
      <c r="Z7" s="23" t="s">
        <v>78</v>
      </c>
      <c r="AA7" s="31" t="s">
        <v>78</v>
      </c>
      <c r="AB7" s="31" t="s">
        <v>78</v>
      </c>
      <c r="AC7" s="23" t="s">
        <v>78</v>
      </c>
    </row>
    <row r="8">
      <c r="A8" s="23" t="s">
        <v>65</v>
      </c>
      <c r="B8" s="23" t="s">
        <v>10</v>
      </c>
      <c r="C8" s="23" t="s">
        <v>12</v>
      </c>
      <c r="D8" s="23" t="s">
        <v>70</v>
      </c>
      <c r="E8" s="23" t="s">
        <v>76</v>
      </c>
      <c r="F8" s="23" t="s">
        <v>81</v>
      </c>
      <c r="G8" s="23" t="s">
        <v>78</v>
      </c>
      <c r="H8" s="23" t="s">
        <v>92</v>
      </c>
      <c r="I8" s="28">
        <v>297602700</v>
      </c>
      <c r="J8" s="23" t="s">
        <v>2</v>
      </c>
      <c r="K8" s="28">
        <v>0</v>
      </c>
      <c r="L8" s="23" t="s">
        <v>92</v>
      </c>
      <c r="M8" s="28">
        <v>297602700</v>
      </c>
      <c r="N8" s="23" t="s">
        <v>2</v>
      </c>
      <c r="O8" s="28">
        <v>0</v>
      </c>
      <c r="P8" s="28">
        <v>297602700</v>
      </c>
      <c r="Q8" s="28">
        <v>0</v>
      </c>
      <c r="R8" s="28">
        <v>0</v>
      </c>
      <c r="S8" s="31">
        <v>0</v>
      </c>
      <c r="T8" s="23" t="s">
        <v>78</v>
      </c>
      <c r="U8" s="23" t="s">
        <v>78</v>
      </c>
      <c r="V8" s="23" t="s">
        <v>78</v>
      </c>
      <c r="W8" s="31" t="s">
        <v>78</v>
      </c>
      <c r="X8" s="31">
        <v>1</v>
      </c>
      <c r="Y8" s="23" t="s">
        <v>78</v>
      </c>
      <c r="Z8" s="23" t="s">
        <v>78</v>
      </c>
      <c r="AA8" s="31" t="s">
        <v>78</v>
      </c>
      <c r="AB8" s="31" t="s">
        <v>78</v>
      </c>
      <c r="AC8" s="23" t="s">
        <v>78</v>
      </c>
    </row>
    <row r="9">
      <c r="A9" s="23" t="s">
        <v>65</v>
      </c>
      <c r="B9" s="23" t="s">
        <v>10</v>
      </c>
      <c r="C9" s="23" t="s">
        <v>12</v>
      </c>
      <c r="D9" s="23" t="s">
        <v>71</v>
      </c>
      <c r="E9" s="23" t="s">
        <v>77</v>
      </c>
      <c r="F9" s="23" t="s">
        <v>82</v>
      </c>
      <c r="G9" s="23" t="s">
        <v>78</v>
      </c>
      <c r="H9" s="23" t="s">
        <v>92</v>
      </c>
      <c r="I9" s="28">
        <v>4671020560</v>
      </c>
      <c r="J9" s="23" t="s">
        <v>2</v>
      </c>
      <c r="K9" s="28">
        <v>0</v>
      </c>
      <c r="L9" s="23" t="s">
        <v>92</v>
      </c>
      <c r="M9" s="28">
        <v>4671020560</v>
      </c>
      <c r="N9" s="23" t="s">
        <v>2</v>
      </c>
      <c r="O9" s="28">
        <v>0</v>
      </c>
      <c r="P9" s="28">
        <v>4671020560</v>
      </c>
      <c r="Q9" s="28">
        <v>0</v>
      </c>
      <c r="R9" s="28">
        <v>0</v>
      </c>
      <c r="S9" s="31">
        <v>0</v>
      </c>
      <c r="T9" s="23" t="s">
        <v>78</v>
      </c>
      <c r="U9" s="23" t="s">
        <v>78</v>
      </c>
      <c r="V9" s="23" t="s">
        <v>78</v>
      </c>
      <c r="W9" s="31" t="s">
        <v>78</v>
      </c>
      <c r="X9" s="31">
        <v>1</v>
      </c>
      <c r="Y9" s="23" t="s">
        <v>78</v>
      </c>
      <c r="Z9" s="23" t="s">
        <v>78</v>
      </c>
      <c r="AA9" s="31" t="s">
        <v>78</v>
      </c>
      <c r="AB9" s="31" t="s">
        <v>78</v>
      </c>
      <c r="AC9" s="23" t="s">
        <v>78</v>
      </c>
    </row>
    <row r="10">
      <c r="A10" s="23" t="s">
        <v>66</v>
      </c>
      <c r="B10" s="23" t="s">
        <v>10</v>
      </c>
      <c r="C10" s="23" t="s">
        <v>12</v>
      </c>
      <c r="D10" s="23" t="s">
        <v>72</v>
      </c>
      <c r="E10" s="23" t="s">
        <v>78</v>
      </c>
      <c r="F10" s="23" t="s">
        <v>83</v>
      </c>
      <c r="G10" s="23" t="s">
        <v>85</v>
      </c>
      <c r="H10" s="23" t="s">
        <v>93</v>
      </c>
      <c r="I10" s="28">
        <v>181294905</v>
      </c>
      <c r="J10" s="23" t="s">
        <v>96</v>
      </c>
      <c r="K10" s="28">
        <v>36258981</v>
      </c>
      <c r="L10" s="23" t="s">
        <v>93</v>
      </c>
      <c r="M10" s="28">
        <v>181294905</v>
      </c>
      <c r="N10" s="23" t="s">
        <v>96</v>
      </c>
      <c r="O10" s="28">
        <v>36258981</v>
      </c>
      <c r="P10" s="28">
        <v>181291403</v>
      </c>
      <c r="Q10" s="28">
        <v>3502</v>
      </c>
      <c r="R10" s="28">
        <v>0</v>
      </c>
      <c r="S10" s="31">
        <v>0</v>
      </c>
      <c r="T10" s="23" t="s">
        <v>78</v>
      </c>
      <c r="U10" s="23" t="s">
        <v>78</v>
      </c>
      <c r="V10" s="23" t="s">
        <v>78</v>
      </c>
      <c r="W10" s="31" t="s">
        <v>78</v>
      </c>
      <c r="X10" s="31">
        <v>1</v>
      </c>
      <c r="Y10" s="23" t="s">
        <v>78</v>
      </c>
      <c r="Z10" s="23" t="s">
        <v>78</v>
      </c>
      <c r="AA10" s="31" t="s">
        <v>78</v>
      </c>
      <c r="AB10" s="31" t="s">
        <v>78</v>
      </c>
      <c r="AC10" s="23" t="s">
        <v>109</v>
      </c>
    </row>
    <row r="11">
      <c r="A11" s="23" t="s">
        <v>66</v>
      </c>
      <c r="B11" s="23" t="s">
        <v>10</v>
      </c>
      <c r="C11" s="23" t="s">
        <v>12</v>
      </c>
      <c r="D11" s="23" t="s">
        <v>72</v>
      </c>
      <c r="E11" s="23" t="s">
        <v>78</v>
      </c>
      <c r="F11" s="23" t="s">
        <v>83</v>
      </c>
      <c r="G11" s="23" t="s">
        <v>86</v>
      </c>
      <c r="H11" s="23" t="s">
        <v>93</v>
      </c>
      <c r="I11" s="28">
        <v>181294905</v>
      </c>
      <c r="J11" s="23" t="s">
        <v>96</v>
      </c>
      <c r="K11" s="28">
        <v>36258981</v>
      </c>
      <c r="L11" s="23" t="s">
        <v>93</v>
      </c>
      <c r="M11" s="28">
        <v>181294905</v>
      </c>
      <c r="N11" s="23" t="s">
        <v>96</v>
      </c>
      <c r="O11" s="28">
        <v>36258981</v>
      </c>
      <c r="P11" s="28">
        <v>181291403</v>
      </c>
      <c r="Q11" s="28">
        <v>3502</v>
      </c>
      <c r="R11" s="28">
        <v>0</v>
      </c>
      <c r="S11" s="31">
        <v>0</v>
      </c>
      <c r="T11" s="23" t="s">
        <v>78</v>
      </c>
      <c r="U11" s="23" t="s">
        <v>78</v>
      </c>
      <c r="V11" s="23" t="s">
        <v>78</v>
      </c>
      <c r="W11" s="31" t="s">
        <v>78</v>
      </c>
      <c r="X11" s="31">
        <v>1</v>
      </c>
      <c r="Y11" s="23" t="s">
        <v>78</v>
      </c>
      <c r="Z11" s="23" t="s">
        <v>78</v>
      </c>
      <c r="AA11" s="31" t="s">
        <v>78</v>
      </c>
      <c r="AB11" s="31" t="s">
        <v>78</v>
      </c>
      <c r="AC11" s="23" t="s">
        <v>110</v>
      </c>
    </row>
    <row r="12">
      <c r="A12" s="23" t="s">
        <v>66</v>
      </c>
      <c r="B12" s="23" t="s">
        <v>10</v>
      </c>
      <c r="C12" s="23" t="s">
        <v>12</v>
      </c>
      <c r="D12" s="23" t="s">
        <v>72</v>
      </c>
      <c r="E12" s="23" t="s">
        <v>78</v>
      </c>
      <c r="F12" s="23" t="s">
        <v>83</v>
      </c>
      <c r="G12" s="23" t="s">
        <v>87</v>
      </c>
      <c r="H12" s="23" t="s">
        <v>93</v>
      </c>
      <c r="I12" s="28">
        <v>313145753</v>
      </c>
      <c r="J12" s="23" t="s">
        <v>96</v>
      </c>
      <c r="K12" s="28">
        <v>62629150.600000001</v>
      </c>
      <c r="L12" s="23" t="s">
        <v>93</v>
      </c>
      <c r="M12" s="28">
        <v>313145753</v>
      </c>
      <c r="N12" s="23" t="s">
        <v>96</v>
      </c>
      <c r="O12" s="28">
        <v>62629150.600000001</v>
      </c>
      <c r="P12" s="28">
        <v>313139696</v>
      </c>
      <c r="Q12" s="28">
        <v>6057</v>
      </c>
      <c r="R12" s="28">
        <v>0</v>
      </c>
      <c r="S12" s="31">
        <v>0</v>
      </c>
      <c r="T12" s="23" t="s">
        <v>78</v>
      </c>
      <c r="U12" s="23" t="s">
        <v>78</v>
      </c>
      <c r="V12" s="23" t="s">
        <v>78</v>
      </c>
      <c r="W12" s="31" t="s">
        <v>78</v>
      </c>
      <c r="X12" s="31">
        <v>1</v>
      </c>
      <c r="Y12" s="23" t="s">
        <v>78</v>
      </c>
      <c r="Z12" s="23" t="s">
        <v>78</v>
      </c>
      <c r="AA12" s="31" t="s">
        <v>78</v>
      </c>
      <c r="AB12" s="31" t="s">
        <v>78</v>
      </c>
      <c r="AC12" s="23" t="s">
        <v>111</v>
      </c>
    </row>
    <row r="13">
      <c r="A13" s="23" t="s">
        <v>66</v>
      </c>
      <c r="B13" s="23" t="s">
        <v>10</v>
      </c>
      <c r="C13" s="23" t="s">
        <v>12</v>
      </c>
      <c r="D13" s="23" t="s">
        <v>72</v>
      </c>
      <c r="E13" s="23" t="s">
        <v>78</v>
      </c>
      <c r="F13" s="23" t="s">
        <v>83</v>
      </c>
      <c r="G13" s="23" t="s">
        <v>88</v>
      </c>
      <c r="H13" s="23" t="s">
        <v>93</v>
      </c>
      <c r="I13" s="28">
        <v>313145753</v>
      </c>
      <c r="J13" s="23" t="s">
        <v>96</v>
      </c>
      <c r="K13" s="28">
        <v>62629150.600000001</v>
      </c>
      <c r="L13" s="23" t="s">
        <v>93</v>
      </c>
      <c r="M13" s="28">
        <v>313145753</v>
      </c>
      <c r="N13" s="23" t="s">
        <v>96</v>
      </c>
      <c r="O13" s="28">
        <v>62629150.600000001</v>
      </c>
      <c r="P13" s="28">
        <v>313139696</v>
      </c>
      <c r="Q13" s="28">
        <v>6057</v>
      </c>
      <c r="R13" s="28">
        <v>0</v>
      </c>
      <c r="S13" s="31">
        <v>0</v>
      </c>
      <c r="T13" s="23" t="s">
        <v>78</v>
      </c>
      <c r="U13" s="23" t="s">
        <v>78</v>
      </c>
      <c r="V13" s="23" t="s">
        <v>78</v>
      </c>
      <c r="W13" s="31" t="s">
        <v>78</v>
      </c>
      <c r="X13" s="31">
        <v>1</v>
      </c>
      <c r="Y13" s="23" t="s">
        <v>78</v>
      </c>
      <c r="Z13" s="23" t="s">
        <v>78</v>
      </c>
      <c r="AA13" s="31" t="s">
        <v>78</v>
      </c>
      <c r="AB13" s="31" t="s">
        <v>78</v>
      </c>
      <c r="AC13" s="23" t="s">
        <v>112</v>
      </c>
    </row>
    <row r="14">
      <c r="A14" s="23" t="s">
        <v>66</v>
      </c>
      <c r="B14" s="23" t="s">
        <v>10</v>
      </c>
      <c r="C14" s="23" t="s">
        <v>12</v>
      </c>
      <c r="D14" s="23" t="s">
        <v>72</v>
      </c>
      <c r="E14" s="23" t="s">
        <v>78</v>
      </c>
      <c r="F14" s="23" t="s">
        <v>83</v>
      </c>
      <c r="G14" s="23" t="s">
        <v>89</v>
      </c>
      <c r="H14" s="23" t="s">
        <v>93</v>
      </c>
      <c r="I14" s="28">
        <v>313145753</v>
      </c>
      <c r="J14" s="23" t="s">
        <v>96</v>
      </c>
      <c r="K14" s="28">
        <v>62629150.600000001</v>
      </c>
      <c r="L14" s="23" t="s">
        <v>93</v>
      </c>
      <c r="M14" s="28">
        <v>313145753</v>
      </c>
      <c r="N14" s="23" t="s">
        <v>96</v>
      </c>
      <c r="O14" s="28">
        <v>62629150.600000001</v>
      </c>
      <c r="P14" s="28">
        <v>313139696</v>
      </c>
      <c r="Q14" s="28">
        <v>6057</v>
      </c>
      <c r="R14" s="28">
        <v>0</v>
      </c>
      <c r="S14" s="31">
        <v>0</v>
      </c>
      <c r="T14" s="23" t="s">
        <v>78</v>
      </c>
      <c r="U14" s="23" t="s">
        <v>78</v>
      </c>
      <c r="V14" s="23" t="s">
        <v>78</v>
      </c>
      <c r="W14" s="31" t="s">
        <v>78</v>
      </c>
      <c r="X14" s="31">
        <v>1</v>
      </c>
      <c r="Y14" s="23" t="s">
        <v>78</v>
      </c>
      <c r="Z14" s="23" t="s">
        <v>78</v>
      </c>
      <c r="AA14" s="31" t="s">
        <v>78</v>
      </c>
      <c r="AB14" s="31" t="s">
        <v>78</v>
      </c>
      <c r="AC14" s="23" t="s">
        <v>113</v>
      </c>
    </row>
    <row r="15">
      <c r="A15" s="23" t="s">
        <v>66</v>
      </c>
      <c r="B15" s="23" t="s">
        <v>10</v>
      </c>
      <c r="C15" s="23" t="s">
        <v>12</v>
      </c>
      <c r="D15" s="23" t="s">
        <v>72</v>
      </c>
      <c r="E15" s="23" t="s">
        <v>78</v>
      </c>
      <c r="F15" s="23" t="s">
        <v>83</v>
      </c>
      <c r="G15" s="23" t="s">
        <v>90</v>
      </c>
      <c r="H15" s="23" t="s">
        <v>93</v>
      </c>
      <c r="I15" s="28">
        <v>313145749</v>
      </c>
      <c r="J15" s="23" t="s">
        <v>96</v>
      </c>
      <c r="K15" s="28">
        <v>62629149.800000004</v>
      </c>
      <c r="L15" s="23" t="s">
        <v>93</v>
      </c>
      <c r="M15" s="28">
        <v>313145749</v>
      </c>
      <c r="N15" s="23" t="s">
        <v>96</v>
      </c>
      <c r="O15" s="28">
        <v>62629149.800000004</v>
      </c>
      <c r="P15" s="28">
        <v>313139694</v>
      </c>
      <c r="Q15" s="28">
        <v>6055</v>
      </c>
      <c r="R15" s="28">
        <v>0</v>
      </c>
      <c r="S15" s="31">
        <v>0</v>
      </c>
      <c r="T15" s="23" t="s">
        <v>78</v>
      </c>
      <c r="U15" s="23" t="s">
        <v>78</v>
      </c>
      <c r="V15" s="23" t="s">
        <v>78</v>
      </c>
      <c r="W15" s="31" t="s">
        <v>78</v>
      </c>
      <c r="X15" s="31">
        <v>1</v>
      </c>
      <c r="Y15" s="23" t="s">
        <v>78</v>
      </c>
      <c r="Z15" s="23" t="s">
        <v>78</v>
      </c>
      <c r="AA15" s="31" t="s">
        <v>78</v>
      </c>
      <c r="AB15" s="31" t="s">
        <v>78</v>
      </c>
      <c r="AC15" s="23" t="s">
        <v>114</v>
      </c>
    </row>
    <row r="16">
      <c r="A16" s="23" t="s">
        <v>66</v>
      </c>
      <c r="B16" s="23" t="s">
        <v>10</v>
      </c>
      <c r="C16" s="23" t="s">
        <v>12</v>
      </c>
      <c r="D16" s="23" t="s">
        <v>72</v>
      </c>
      <c r="E16" s="23" t="s">
        <v>78</v>
      </c>
      <c r="F16" s="23" t="s">
        <v>83</v>
      </c>
      <c r="G16" s="23" t="s">
        <v>91</v>
      </c>
      <c r="H16" s="23" t="s">
        <v>93</v>
      </c>
      <c r="I16" s="28">
        <v>34001059</v>
      </c>
      <c r="J16" s="23" t="s">
        <v>96</v>
      </c>
      <c r="K16" s="28">
        <v>6800211.800000001</v>
      </c>
      <c r="L16" s="23" t="s">
        <v>93</v>
      </c>
      <c r="M16" s="28">
        <v>34001059</v>
      </c>
      <c r="N16" s="23" t="s">
        <v>96</v>
      </c>
      <c r="O16" s="28">
        <v>6800211.800000001</v>
      </c>
      <c r="P16" s="28">
        <v>34000379</v>
      </c>
      <c r="Q16" s="28">
        <v>680</v>
      </c>
      <c r="R16" s="28">
        <v>0</v>
      </c>
      <c r="S16" s="31">
        <v>0</v>
      </c>
      <c r="T16" s="23" t="s">
        <v>78</v>
      </c>
      <c r="U16" s="23" t="s">
        <v>78</v>
      </c>
      <c r="V16" s="23" t="s">
        <v>78</v>
      </c>
      <c r="W16" s="31" t="s">
        <v>78</v>
      </c>
      <c r="X16" s="31">
        <v>1</v>
      </c>
      <c r="Y16" s="23" t="s">
        <v>78</v>
      </c>
      <c r="Z16" s="23" t="s">
        <v>78</v>
      </c>
      <c r="AA16" s="31" t="s">
        <v>78</v>
      </c>
      <c r="AB16" s="31" t="s">
        <v>78</v>
      </c>
      <c r="AC16"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6788113.42</v>
      </c>
      <c r="J13" s="11">
        <v>0</v>
      </c>
      <c r="K13" s="11">
        <v>6788113.42</v>
      </c>
      <c r="L13" s="4" t="s">
        <v>47</v>
      </c>
      <c r="M13" s="11">
        <v>339405671</v>
      </c>
      <c r="N13" s="15" t="s">
        <v>9</v>
      </c>
      <c r="O13" s="15" t="s">
        <v>9</v>
      </c>
      <c r="P13" s="4" t="s">
        <v>9</v>
      </c>
      <c r="Q13" s="16">
        <v>0</v>
      </c>
      <c r="R13" s="19">
        <v>0</v>
      </c>
      <c r="S13" s="16">
        <v>0</v>
      </c>
      <c r="T13" s="4" t="s">
        <v>57</v>
      </c>
      <c r="U13" s="11">
        <v>339405671</v>
      </c>
      <c r="V13" s="16" t="s">
        <v>9</v>
      </c>
      <c r="W13" s="16">
        <v>1</v>
      </c>
      <c r="X13" s="16">
        <v>1</v>
      </c>
      <c r="Y13" s="4" t="s">
        <v>64</v>
      </c>
    </row>
    <row r="14">
      <c r="A14" s="4" t="s">
        <v>6</v>
      </c>
      <c r="B14" s="4" t="s">
        <v>10</v>
      </c>
      <c r="C14" s="4" t="s">
        <v>12</v>
      </c>
      <c r="D14" s="4" t="s">
        <v>23</v>
      </c>
      <c r="E14" s="4" t="s">
        <v>33</v>
      </c>
      <c r="F14" s="4" t="s">
        <v>36</v>
      </c>
      <c r="G14" s="4" t="s">
        <v>41</v>
      </c>
      <c r="H14" s="11">
        <v>6237120000</v>
      </c>
      <c r="I14" s="11">
        <v>12627765</v>
      </c>
      <c r="J14" s="11">
        <v>6237120000</v>
      </c>
      <c r="K14" s="11">
        <v>12627765</v>
      </c>
      <c r="L14" s="4" t="s">
        <v>47</v>
      </c>
      <c r="M14" s="11">
        <v>631388250</v>
      </c>
      <c r="N14" s="15">
        <v>46091</v>
      </c>
      <c r="O14" s="15">
        <v>46185</v>
      </c>
      <c r="P14" s="4" t="s">
        <v>52</v>
      </c>
      <c r="Q14" s="16">
        <v>0</v>
      </c>
      <c r="R14" s="19">
        <v>6</v>
      </c>
      <c r="S14" s="16">
        <v>0.2</v>
      </c>
      <c r="T14" s="4" t="s">
        <v>58</v>
      </c>
      <c r="U14" s="11">
        <v>257161050</v>
      </c>
      <c r="V14" s="16" t="s">
        <v>9</v>
      </c>
      <c r="W14" s="16">
        <v>1</v>
      </c>
      <c r="X14" s="16">
        <v>1</v>
      </c>
      <c r="Y14" s="4" t="s">
        <v>64</v>
      </c>
    </row>
    <row r="15">
      <c r="A15" s="4" t="s">
        <v>6</v>
      </c>
      <c r="B15" s="4" t="s">
        <v>10</v>
      </c>
      <c r="C15" s="4" t="s">
        <v>12</v>
      </c>
      <c r="D15" s="4" t="s">
        <v>23</v>
      </c>
      <c r="E15" s="4" t="s">
        <v>33</v>
      </c>
      <c r="F15" s="4" t="s">
        <v>36</v>
      </c>
      <c r="G15" s="4" t="s">
        <v>41</v>
      </c>
      <c r="H15" s="11">
        <v>210240000</v>
      </c>
      <c r="I15" s="11">
        <v>389055</v>
      </c>
      <c r="J15" s="11">
        <v>210240000</v>
      </c>
      <c r="K15" s="11">
        <v>389055</v>
      </c>
      <c r="L15" s="4" t="s">
        <v>47</v>
      </c>
      <c r="M15" s="11">
        <v>19452750</v>
      </c>
      <c r="N15" s="15">
        <v>46093</v>
      </c>
      <c r="O15" s="15">
        <v>46185</v>
      </c>
      <c r="P15" s="4" t="s">
        <v>52</v>
      </c>
      <c r="Q15" s="16">
        <v>0</v>
      </c>
      <c r="R15" s="19">
        <v>6</v>
      </c>
      <c r="S15" s="16">
        <v>0.2</v>
      </c>
      <c r="T15" s="4" t="s">
        <v>58</v>
      </c>
      <c r="U15" s="11">
        <v>6838350</v>
      </c>
      <c r="V15" s="16" t="s">
        <v>9</v>
      </c>
      <c r="W15" s="16">
        <v>1</v>
      </c>
      <c r="X15" s="16">
        <v>1</v>
      </c>
      <c r="Y15" s="4" t="s">
        <v>64</v>
      </c>
    </row>
    <row r="16">
      <c r="A16" s="4" t="s">
        <v>6</v>
      </c>
      <c r="B16" s="4" t="s">
        <v>10</v>
      </c>
      <c r="C16" s="4" t="s">
        <v>12</v>
      </c>
      <c r="D16" s="4" t="s">
        <v>23</v>
      </c>
      <c r="E16" s="4" t="s">
        <v>33</v>
      </c>
      <c r="F16" s="4" t="s">
        <v>36</v>
      </c>
      <c r="G16" s="4" t="s">
        <v>41</v>
      </c>
      <c r="H16" s="11">
        <v>140160000</v>
      </c>
      <c r="I16" s="11">
        <v>238970</v>
      </c>
      <c r="J16" s="11">
        <v>140160000</v>
      </c>
      <c r="K16" s="11">
        <v>238970</v>
      </c>
      <c r="L16" s="4" t="s">
        <v>47</v>
      </c>
      <c r="M16" s="11">
        <v>11948500</v>
      </c>
      <c r="N16" s="15">
        <v>46094</v>
      </c>
      <c r="O16" s="15">
        <v>46185</v>
      </c>
      <c r="P16" s="4" t="s">
        <v>52</v>
      </c>
      <c r="Q16" s="16">
        <v>0</v>
      </c>
      <c r="R16" s="19">
        <v>6</v>
      </c>
      <c r="S16" s="16">
        <v>0.2</v>
      </c>
      <c r="T16" s="4" t="s">
        <v>58</v>
      </c>
      <c r="U16" s="11">
        <v>3538900</v>
      </c>
      <c r="V16" s="16" t="s">
        <v>9</v>
      </c>
      <c r="W16" s="16">
        <v>1</v>
      </c>
      <c r="X16" s="16">
        <v>1</v>
      </c>
      <c r="Y16" s="4" t="s">
        <v>64</v>
      </c>
    </row>
    <row r="17">
      <c r="A17" s="4" t="s">
        <v>6</v>
      </c>
      <c r="B17" s="4" t="s">
        <v>10</v>
      </c>
      <c r="C17" s="4" t="s">
        <v>12</v>
      </c>
      <c r="D17" s="4" t="s">
        <v>23</v>
      </c>
      <c r="E17" s="4" t="s">
        <v>33</v>
      </c>
      <c r="F17" s="4" t="s">
        <v>36</v>
      </c>
      <c r="G17" s="4" t="s">
        <v>41</v>
      </c>
      <c r="H17" s="11">
        <v>490560000</v>
      </c>
      <c r="I17" s="11">
        <v>783195</v>
      </c>
      <c r="J17" s="11">
        <v>490560000</v>
      </c>
      <c r="K17" s="11">
        <v>783195</v>
      </c>
      <c r="L17" s="4" t="s">
        <v>47</v>
      </c>
      <c r="M17" s="11">
        <v>39159750</v>
      </c>
      <c r="N17" s="15">
        <v>46100</v>
      </c>
      <c r="O17" s="15">
        <v>46185</v>
      </c>
      <c r="P17" s="4" t="s">
        <v>52</v>
      </c>
      <c r="Q17" s="16">
        <v>0</v>
      </c>
      <c r="R17" s="19">
        <v>6</v>
      </c>
      <c r="S17" s="16">
        <v>0.2</v>
      </c>
      <c r="T17" s="4" t="s">
        <v>58</v>
      </c>
      <c r="U17" s="11">
        <v>9726150</v>
      </c>
      <c r="V17" s="16" t="s">
        <v>9</v>
      </c>
      <c r="W17" s="16">
        <v>1</v>
      </c>
      <c r="X17" s="16">
        <v>1</v>
      </c>
      <c r="Y17" s="4" t="s">
        <v>64</v>
      </c>
    </row>
    <row r="18">
      <c r="A18" s="4" t="s">
        <v>6</v>
      </c>
      <c r="B18" s="4" t="s">
        <v>10</v>
      </c>
      <c r="C18" s="4" t="s">
        <v>12</v>
      </c>
      <c r="D18" s="4" t="s">
        <v>23</v>
      </c>
      <c r="E18" s="4" t="s">
        <v>33</v>
      </c>
      <c r="F18" s="4" t="s">
        <v>36</v>
      </c>
      <c r="G18" s="4" t="s">
        <v>41</v>
      </c>
      <c r="H18" s="11">
        <v>525600000</v>
      </c>
      <c r="I18" s="11">
        <v>630720</v>
      </c>
      <c r="J18" s="11">
        <v>525600000</v>
      </c>
      <c r="K18" s="11">
        <v>630720</v>
      </c>
      <c r="L18" s="4" t="s">
        <v>47</v>
      </c>
      <c r="M18" s="11">
        <v>31536000</v>
      </c>
      <c r="N18" s="15">
        <v>46104</v>
      </c>
      <c r="O18" s="15">
        <v>46185</v>
      </c>
      <c r="P18" s="4" t="s">
        <v>52</v>
      </c>
      <c r="Q18" s="16">
        <v>0</v>
      </c>
      <c r="R18" s="19">
        <v>6</v>
      </c>
      <c r="S18" s="16">
        <v>0.2</v>
      </c>
      <c r="T18" s="4" t="s">
        <v>58</v>
      </c>
      <c r="U18" s="11">
        <v>0</v>
      </c>
      <c r="V18" s="16" t="s">
        <v>9</v>
      </c>
      <c r="W18" s="16">
        <v>1</v>
      </c>
      <c r="X18" s="16">
        <v>1</v>
      </c>
      <c r="Y18" s="4" t="s">
        <v>64</v>
      </c>
    </row>
    <row r="19">
      <c r="A19" s="4" t="s">
        <v>6</v>
      </c>
      <c r="B19" s="4" t="s">
        <v>10</v>
      </c>
      <c r="C19" s="4" t="s">
        <v>12</v>
      </c>
      <c r="D19" s="4" t="s">
        <v>23</v>
      </c>
      <c r="E19" s="4" t="s">
        <v>33</v>
      </c>
      <c r="F19" s="4" t="s">
        <v>36</v>
      </c>
      <c r="G19" s="4" t="s">
        <v>41</v>
      </c>
      <c r="H19" s="11">
        <v>210240000</v>
      </c>
      <c r="I19" s="11">
        <v>302655</v>
      </c>
      <c r="J19" s="11">
        <v>210240000</v>
      </c>
      <c r="K19" s="11">
        <v>302655</v>
      </c>
      <c r="L19" s="4" t="s">
        <v>47</v>
      </c>
      <c r="M19" s="11">
        <v>15132750</v>
      </c>
      <c r="N19" s="15">
        <v>46105</v>
      </c>
      <c r="O19" s="15">
        <v>46185</v>
      </c>
      <c r="P19" s="4" t="s">
        <v>52</v>
      </c>
      <c r="Q19" s="16">
        <v>0</v>
      </c>
      <c r="R19" s="19">
        <v>6</v>
      </c>
      <c r="S19" s="16">
        <v>0.2</v>
      </c>
      <c r="T19" s="4" t="s">
        <v>58</v>
      </c>
      <c r="U19" s="11">
        <v>2518350</v>
      </c>
      <c r="V19" s="16" t="s">
        <v>9</v>
      </c>
      <c r="W19" s="16">
        <v>1</v>
      </c>
      <c r="X19" s="16">
        <v>1</v>
      </c>
      <c r="Y19" s="4" t="s">
        <v>64</v>
      </c>
    </row>
    <row r="20">
      <c r="A20" s="4" t="s">
        <v>6</v>
      </c>
      <c r="B20" s="4" t="s">
        <v>10</v>
      </c>
      <c r="C20" s="4" t="s">
        <v>12</v>
      </c>
      <c r="D20" s="4" t="s">
        <v>23</v>
      </c>
      <c r="E20" s="4" t="s">
        <v>33</v>
      </c>
      <c r="F20" s="4" t="s">
        <v>36</v>
      </c>
      <c r="G20" s="4" t="s">
        <v>41</v>
      </c>
      <c r="H20" s="11">
        <v>35040000</v>
      </c>
      <c r="I20" s="11">
        <v>64542.5</v>
      </c>
      <c r="J20" s="11">
        <v>35040000</v>
      </c>
      <c r="K20" s="11">
        <v>64542.5</v>
      </c>
      <c r="L20" s="4" t="s">
        <v>47</v>
      </c>
      <c r="M20" s="11">
        <v>3227125</v>
      </c>
      <c r="N20" s="15">
        <v>46107</v>
      </c>
      <c r="O20" s="15">
        <v>46185</v>
      </c>
      <c r="P20" s="4" t="s">
        <v>52</v>
      </c>
      <c r="Q20" s="16">
        <v>0</v>
      </c>
      <c r="R20" s="19">
        <v>6</v>
      </c>
      <c r="S20" s="16">
        <v>0.2</v>
      </c>
      <c r="T20" s="4" t="s">
        <v>58</v>
      </c>
      <c r="U20" s="11">
        <v>1124725</v>
      </c>
      <c r="V20" s="16" t="s">
        <v>9</v>
      </c>
      <c r="W20" s="16">
        <v>1</v>
      </c>
      <c r="X20" s="16">
        <v>1</v>
      </c>
      <c r="Y20" s="4" t="s">
        <v>64</v>
      </c>
    </row>
    <row r="21">
      <c r="A21" s="4" t="s">
        <v>6</v>
      </c>
      <c r="B21" s="4" t="s">
        <v>10</v>
      </c>
      <c r="C21" s="4" t="s">
        <v>12</v>
      </c>
      <c r="D21" s="4" t="s">
        <v>23</v>
      </c>
      <c r="E21" s="4" t="s">
        <v>33</v>
      </c>
      <c r="F21" s="4" t="s">
        <v>36</v>
      </c>
      <c r="G21" s="4" t="s">
        <v>41</v>
      </c>
      <c r="H21" s="11">
        <v>210240000</v>
      </c>
      <c r="I21" s="11">
        <v>313455</v>
      </c>
      <c r="J21" s="11">
        <v>210240000</v>
      </c>
      <c r="K21" s="11">
        <v>313455</v>
      </c>
      <c r="L21" s="4" t="s">
        <v>47</v>
      </c>
      <c r="M21" s="11">
        <v>15672750</v>
      </c>
      <c r="N21" s="15">
        <v>46111</v>
      </c>
      <c r="O21" s="15">
        <v>46185</v>
      </c>
      <c r="P21" s="4" t="s">
        <v>52</v>
      </c>
      <c r="Q21" s="16">
        <v>0</v>
      </c>
      <c r="R21" s="19">
        <v>6</v>
      </c>
      <c r="S21" s="16">
        <v>0.2</v>
      </c>
      <c r="T21" s="4" t="s">
        <v>58</v>
      </c>
      <c r="U21" s="11">
        <v>3058350</v>
      </c>
      <c r="V21" s="16" t="s">
        <v>9</v>
      </c>
      <c r="W21" s="16">
        <v>1</v>
      </c>
      <c r="X21" s="16">
        <v>1</v>
      </c>
      <c r="Y21" s="4" t="s">
        <v>64</v>
      </c>
    </row>
    <row r="22">
      <c r="A22" s="4" t="s">
        <v>6</v>
      </c>
      <c r="B22" s="4" t="s">
        <v>10</v>
      </c>
      <c r="C22" s="4" t="s">
        <v>12</v>
      </c>
      <c r="D22" s="4" t="s">
        <v>23</v>
      </c>
      <c r="E22" s="4" t="s">
        <v>33</v>
      </c>
      <c r="F22" s="4" t="s">
        <v>36</v>
      </c>
      <c r="G22" s="4" t="s">
        <v>41</v>
      </c>
      <c r="H22" s="11">
        <v>245280000</v>
      </c>
      <c r="I22" s="11">
        <v>294336</v>
      </c>
      <c r="J22" s="11">
        <v>245280000</v>
      </c>
      <c r="K22" s="11">
        <v>294336</v>
      </c>
      <c r="L22" s="4" t="s">
        <v>47</v>
      </c>
      <c r="M22" s="11">
        <v>14716800</v>
      </c>
      <c r="N22" s="15">
        <v>46112</v>
      </c>
      <c r="O22" s="15">
        <v>46185</v>
      </c>
      <c r="P22" s="4" t="s">
        <v>52</v>
      </c>
      <c r="Q22" s="16">
        <v>0</v>
      </c>
      <c r="R22" s="19">
        <v>6</v>
      </c>
      <c r="S22" s="16">
        <v>0.2</v>
      </c>
      <c r="T22" s="4" t="s">
        <v>58</v>
      </c>
      <c r="U22" s="11">
        <v>0</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