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<sst xmlns="http://schemas.openxmlformats.org/spreadsheetml/2006/main" count="516" uniqueCount="516">
  <si>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</si>
  <si>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</si>
  <si>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</si>
  <si>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</si>
  <si>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ＴＯＰＩＸベア上場投信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</si>
  <si>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</si>
  <si>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</si>
  <si>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</si>
  <si>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</si>
  <si>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</si>
  <si>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</si>
  <si>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</si>
  <si>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</si>
  <si>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</si>
  <si>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</si>
  <si>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</si>
  <si>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</si>
  <si>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</si>
  <si>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</si>
  <si>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</si>
  <si>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</si>
  <si>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</si>
  <si>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</si>
  <si>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</si>
  <si>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</si>
  <si>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</si>
  <si>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</si>
  <si>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</si>
  <si>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</si>
  <si>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</si>
  <si>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</si>
  <si>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</si>
  <si>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</si>
  <si>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</si>
  <si>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</si>
  <si>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</si>
  <si>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</si>
  <si>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</si>
  <si>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</si>
  <si>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</si>
  <si>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</si>
  <si>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</si>
  <si>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</si>
  <si>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</si>
  <si>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</si>
  <si>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</si>
  <si>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</si>
  <si>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</si>
  <si>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</si>
  <si>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東証株価指数先物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</si>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</sst>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44</v>
      </c>
      <c r="K7" s="717"/>
    </row>
    <row r="8">
      <c r="A8" s="46"/>
      <c r="B8" s="538" t="s">
        <v>487</v>
      </c>
      <c r="C8" s="538"/>
      <c r="D8" s="413" t="s">
        <v>492</v>
      </c>
      <c r="E8" s="574" t="s">
        <v>501</v>
      </c>
      <c r="F8" s="601"/>
      <c r="G8" s="601"/>
      <c r="H8" s="663"/>
      <c r="I8" s="82" t="s">
        <v>508</v>
      </c>
      <c r="J8" s="718" t="s">
        <v>509</v>
      </c>
      <c r="K8" s="718"/>
    </row>
    <row r="9">
      <c r="A9" s="46"/>
      <c r="B9" s="46"/>
      <c r="C9" s="46" t="s">
        <v>19</v>
      </c>
      <c r="D9" s="413" t="s">
        <v>493</v>
      </c>
      <c r="E9" s="574" t="s">
        <v>378</v>
      </c>
      <c r="F9" s="601"/>
      <c r="G9" s="601"/>
      <c r="H9" s="663"/>
      <c r="I9" s="109"/>
      <c r="J9" s="719"/>
      <c r="K9" s="719"/>
    </row>
    <row r="10">
      <c r="A10" s="46"/>
      <c r="B10" s="46"/>
      <c r="C10" s="46"/>
      <c r="D10" s="413" t="s">
        <v>494</v>
      </c>
      <c r="E10" s="575">
        <v>9456000</v>
      </c>
      <c r="F10" s="602"/>
      <c r="G10" s="602"/>
      <c r="H10" s="664"/>
      <c r="I10" s="413"/>
      <c r="J10" s="413"/>
      <c r="K10" s="413"/>
    </row>
    <row r="11">
      <c r="A11" s="46"/>
      <c r="B11" s="46"/>
      <c r="C11" s="46"/>
      <c r="D11" s="413" t="s">
        <v>495</v>
      </c>
      <c r="E11" s="576">
        <v>878</v>
      </c>
      <c r="F11" s="603"/>
      <c r="G11" s="603"/>
      <c r="H11" s="665"/>
      <c r="I11" s="413"/>
      <c r="J11" s="414"/>
      <c r="K11" s="414"/>
    </row>
    <row r="12">
      <c r="A12" s="46"/>
      <c r="B12" s="46"/>
      <c r="C12" s="46"/>
      <c r="D12" s="413" t="s">
        <v>496</v>
      </c>
      <c r="E12" s="576">
        <v>8299292866</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24</v>
      </c>
      <c r="C18" s="548" t="s">
        <v>317</v>
      </c>
      <c r="D18" s="559">
        <v>0</v>
      </c>
      <c r="E18" s="579" t="s">
        <v>440</v>
      </c>
      <c r="F18" s="606"/>
      <c r="G18" s="636"/>
      <c r="H18" s="667" t="s">
        <v>440</v>
      </c>
      <c r="I18" s="694"/>
      <c r="J18" s="636"/>
      <c r="K18" s="727" t="s">
        <v>440</v>
      </c>
    </row>
    <row r="19" ht="27" customHeight="1">
      <c r="A19" s="46"/>
      <c r="B19" s="51" t="s">
        <v>165</v>
      </c>
      <c r="C19" s="85" t="s">
        <v>137</v>
      </c>
      <c r="D19" s="111">
        <v>0</v>
      </c>
      <c r="E19" s="580">
        <v>0</v>
      </c>
      <c r="F19" s="607">
        <v>6041195900</v>
      </c>
      <c r="G19" s="637">
        <v>0</v>
      </c>
      <c r="H19" s="668">
        <v>0</v>
      </c>
      <c r="I19" s="695">
        <v>6041195900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138</v>
      </c>
      <c r="D51" s="115">
        <v>20</v>
      </c>
      <c r="E51" s="581">
        <v>0.2</v>
      </c>
      <c r="F51" s="616">
        <v>1649173877</v>
      </c>
      <c r="G51" s="642">
        <v>329834775</v>
      </c>
      <c r="H51" s="673">
        <v>0.0397</v>
      </c>
      <c r="I51" s="700">
        <v>1649173877</v>
      </c>
      <c r="J51" s="642">
        <v>329834775</v>
      </c>
      <c r="K51" s="733">
        <v>0.0397</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7690369777</v>
      </c>
      <c r="G170" s="654"/>
      <c r="H170" s="685"/>
      <c r="I170" s="630">
        <f>IF(COUNT(I18:I114,I117,I121:I165)&gt;0,SUM(I18:I114,I117,I121:I165),"")</f>
        <v>7690369777</v>
      </c>
      <c r="J170" s="654"/>
      <c r="K170" s="749"/>
    </row>
    <row r="171" ht="14.25" customHeight="1" thickBot="1">
      <c r="A171" s="230"/>
      <c r="B171" s="545" t="s">
        <v>457</v>
      </c>
      <c r="C171" s="555"/>
      <c r="D171" s="555"/>
      <c r="E171" s="594"/>
      <c r="F171" s="631"/>
      <c r="G171" s="655">
        <f>IF(COUNT(G18:G114,G117,G121:G165)&gt;0,SUM(G18:G114,G117,G121:G165),"")</f>
        <v>329834775</v>
      </c>
      <c r="H171" s="686">
        <v>0.0397425154558945</v>
      </c>
      <c r="I171" s="631"/>
      <c r="J171" s="655">
        <f>IF(COUNT(J18:J114,J117,J121:J165)&gt;0,SUM(J18:J114,J117,J121:J165),"")</f>
        <v>329834775</v>
      </c>
      <c r="K171" s="750">
        <v>0.0397425154558945</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104</v>
      </c>
      <c r="F4" s="142"/>
      <c r="G4" s="475"/>
      <c r="H4" s="389" t="s">
        <v>106</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24</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8304480000</v>
      </c>
      <c r="I23" s="512">
        <v>31149840</v>
      </c>
      <c r="J23" s="529">
        <v>0.0038</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8304480000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31149840</v>
      </c>
      <c r="J36" s="534">
        <v>0.0038</v>
      </c>
    </row>
    <row r="37" ht="13.5" customHeight="1" thickBot="1">
      <c r="A37" s="387" t="s">
        <v>457</v>
      </c>
      <c r="B37" s="410"/>
      <c r="C37" s="410"/>
      <c r="D37" s="440"/>
      <c r="E37" s="460"/>
      <c r="F37" s="472"/>
      <c r="G37" s="493"/>
      <c r="H37" s="510"/>
      <c r="I37" s="514">
        <f t="array" ref="I37:I37">IF(COUNT(I7,I13,I9,I19:I20,I22:I23,I32:I33)&gt;0,SUM(I7,I13,I9,I19:I20,I22:I23,I32:I33),"")</f>
        <v>31149840</v>
      </c>
      <c r="J37" s="535">
        <v>0.003753312541555513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360984615</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0.04349582799745002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24</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8304480000</v>
      </c>
      <c r="D24" s="263" t="s">
        <v>366</v>
      </c>
      <c r="E24" s="279" t="s">
        <v>366</v>
      </c>
      <c r="F24" s="292">
        <v>8304480000</v>
      </c>
      <c r="G24" s="300"/>
      <c r="H24" s="310" t="s">
        <v>366</v>
      </c>
      <c r="I24" s="310" t="s">
        <v>366</v>
      </c>
      <c r="J24" s="326" t="s">
        <v>366</v>
      </c>
      <c r="L24" s="336">
        <v>8304480000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1557492014</v>
      </c>
      <c r="I29" s="313">
        <v>31149840</v>
      </c>
      <c r="J29" s="329">
        <v>0.0038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53</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24</v>
      </c>
      <c r="B7" s="84" t="s">
        <v>317</v>
      </c>
      <c r="C7" s="110">
        <v>0</v>
      </c>
      <c r="D7" s="130"/>
      <c r="E7" s="130"/>
      <c r="F7" s="149"/>
      <c r="G7" s="166"/>
      <c r="H7" s="180"/>
      <c r="I7" s="130"/>
      <c r="J7" s="186"/>
      <c r="K7" s="180"/>
      <c r="L7" s="149"/>
      <c r="M7" s="205"/>
    </row>
    <row r="8" ht="27" customHeight="1">
      <c r="A8" s="51" t="s">
        <v>165</v>
      </c>
      <c r="B8" s="85" t="s">
        <v>137</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138</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118</v>
      </c>
      <c r="F4" s="26" t="s">
        <v>48</v>
      </c>
      <c r="G4" s="26" t="s">
        <v>129</v>
      </c>
      <c r="H4" s="35" t="s">
        <v>104</v>
      </c>
      <c r="I4" s="36"/>
      <c r="J4" s="36"/>
      <c r="K4" s="38"/>
      <c r="L4" s="35" t="s">
        <v>106</v>
      </c>
      <c r="M4" s="36"/>
      <c r="N4" s="36"/>
      <c r="O4" s="38"/>
      <c r="P4" s="39" t="s">
        <v>142</v>
      </c>
      <c r="Q4" s="39" t="s">
        <v>143</v>
      </c>
      <c r="R4" s="39" t="s">
        <v>144</v>
      </c>
      <c r="S4" s="39" t="s">
        <v>145</v>
      </c>
      <c r="T4" s="39" t="s">
        <v>146</v>
      </c>
      <c r="U4" s="39" t="s">
        <v>147</v>
      </c>
      <c r="V4" s="2" t="s">
        <v>148</v>
      </c>
      <c r="W4" s="2" t="s">
        <v>61</v>
      </c>
      <c r="X4" s="2" t="s">
        <v>149</v>
      </c>
      <c r="Y4" s="2" t="s">
        <v>150</v>
      </c>
      <c r="Z4" s="2" t="s">
        <v>151</v>
      </c>
      <c r="AA4" s="2" t="s">
        <v>152</v>
      </c>
      <c r="AB4" s="2" t="s">
        <v>153</v>
      </c>
      <c r="AC4" s="2" t="s">
        <v>154</v>
      </c>
      <c r="XFD4"/>
    </row>
    <row r="5" ht="32.45" customHeight="1">
      <c r="A5" s="2"/>
      <c r="B5" s="2"/>
      <c r="C5" s="18"/>
      <c r="D5" s="17"/>
      <c r="E5" s="17"/>
      <c r="F5" s="17"/>
      <c r="G5" s="17"/>
      <c r="H5" s="23" t="s">
        <v>51</v>
      </c>
      <c r="I5" s="18" t="s">
        <v>139</v>
      </c>
      <c r="J5" s="18" t="s">
        <v>140</v>
      </c>
      <c r="K5" s="23" t="s">
        <v>105</v>
      </c>
      <c r="L5" s="23" t="s">
        <v>51</v>
      </c>
      <c r="M5" s="18" t="s">
        <v>139</v>
      </c>
      <c r="N5" s="18" t="s">
        <v>140</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119</v>
      </c>
      <c r="F6" s="32" t="s">
        <v>124</v>
      </c>
      <c r="G6" s="32" t="s">
        <v>123</v>
      </c>
      <c r="H6" s="32" t="s">
        <v>137</v>
      </c>
      <c r="I6" s="37">
        <v>79646640</v>
      </c>
      <c r="J6" s="32" t="s">
        <v>35</v>
      </c>
      <c r="K6" s="37">
        <v>0</v>
      </c>
      <c r="L6" s="32" t="s">
        <v>137</v>
      </c>
      <c r="M6" s="37">
        <v>79646640</v>
      </c>
      <c r="N6" s="32" t="s">
        <v>35</v>
      </c>
      <c r="O6" s="37">
        <v>0</v>
      </c>
      <c r="P6" s="37">
        <v>79646640</v>
      </c>
      <c r="Q6" s="37">
        <v>0</v>
      </c>
      <c r="R6" s="37">
        <v>0</v>
      </c>
      <c r="S6" s="41">
        <v>0</v>
      </c>
      <c r="T6" s="32" t="s">
        <v>123</v>
      </c>
      <c r="U6" s="32" t="s">
        <v>123</v>
      </c>
      <c r="V6" s="32" t="s">
        <v>123</v>
      </c>
      <c r="W6" s="41" t="s">
        <v>123</v>
      </c>
      <c r="X6" s="41">
        <v>1</v>
      </c>
      <c r="Y6" s="32" t="s">
        <v>123</v>
      </c>
      <c r="Z6" s="32" t="s">
        <v>123</v>
      </c>
      <c r="AA6" s="41" t="s">
        <v>123</v>
      </c>
      <c r="AB6" s="41" t="s">
        <v>123</v>
      </c>
      <c r="AC6" s="32" t="s">
        <v>123</v>
      </c>
    </row>
    <row r="7">
      <c r="A7" s="32" t="s">
        <v>110</v>
      </c>
      <c r="B7" s="32" t="s">
        <v>42</v>
      </c>
      <c r="C7" s="32" t="s">
        <v>44</v>
      </c>
      <c r="D7" s="32" t="s">
        <v>114</v>
      </c>
      <c r="E7" s="32" t="s">
        <v>120</v>
      </c>
      <c r="F7" s="32" t="s">
        <v>125</v>
      </c>
      <c r="G7" s="32" t="s">
        <v>123</v>
      </c>
      <c r="H7" s="32" t="s">
        <v>137</v>
      </c>
      <c r="I7" s="37">
        <v>992926000</v>
      </c>
      <c r="J7" s="32" t="s">
        <v>35</v>
      </c>
      <c r="K7" s="37">
        <v>0</v>
      </c>
      <c r="L7" s="32" t="s">
        <v>137</v>
      </c>
      <c r="M7" s="37">
        <v>992926000</v>
      </c>
      <c r="N7" s="32" t="s">
        <v>35</v>
      </c>
      <c r="O7" s="37">
        <v>0</v>
      </c>
      <c r="P7" s="37">
        <v>992926000</v>
      </c>
      <c r="Q7" s="37">
        <v>0</v>
      </c>
      <c r="R7" s="37">
        <v>0</v>
      </c>
      <c r="S7" s="41">
        <v>0</v>
      </c>
      <c r="T7" s="32" t="s">
        <v>123</v>
      </c>
      <c r="U7" s="32" t="s">
        <v>123</v>
      </c>
      <c r="V7" s="32" t="s">
        <v>123</v>
      </c>
      <c r="W7" s="41" t="s">
        <v>123</v>
      </c>
      <c r="X7" s="41">
        <v>1</v>
      </c>
      <c r="Y7" s="32" t="s">
        <v>123</v>
      </c>
      <c r="Z7" s="32" t="s">
        <v>123</v>
      </c>
      <c r="AA7" s="41" t="s">
        <v>123</v>
      </c>
      <c r="AB7" s="41" t="s">
        <v>123</v>
      </c>
      <c r="AC7" s="32" t="s">
        <v>123</v>
      </c>
    </row>
    <row r="8">
      <c r="A8" s="32" t="s">
        <v>110</v>
      </c>
      <c r="B8" s="32" t="s">
        <v>42</v>
      </c>
      <c r="C8" s="32" t="s">
        <v>44</v>
      </c>
      <c r="D8" s="32" t="s">
        <v>115</v>
      </c>
      <c r="E8" s="32" t="s">
        <v>121</v>
      </c>
      <c r="F8" s="32" t="s">
        <v>126</v>
      </c>
      <c r="G8" s="32" t="s">
        <v>123</v>
      </c>
      <c r="H8" s="32" t="s">
        <v>137</v>
      </c>
      <c r="I8" s="37">
        <v>297602700</v>
      </c>
      <c r="J8" s="32" t="s">
        <v>35</v>
      </c>
      <c r="K8" s="37">
        <v>0</v>
      </c>
      <c r="L8" s="32" t="s">
        <v>137</v>
      </c>
      <c r="M8" s="37">
        <v>297602700</v>
      </c>
      <c r="N8" s="32" t="s">
        <v>35</v>
      </c>
      <c r="O8" s="37">
        <v>0</v>
      </c>
      <c r="P8" s="37">
        <v>297602700</v>
      </c>
      <c r="Q8" s="37">
        <v>0</v>
      </c>
      <c r="R8" s="37">
        <v>0</v>
      </c>
      <c r="S8" s="41">
        <v>0</v>
      </c>
      <c r="T8" s="32" t="s">
        <v>123</v>
      </c>
      <c r="U8" s="32" t="s">
        <v>123</v>
      </c>
      <c r="V8" s="32" t="s">
        <v>123</v>
      </c>
      <c r="W8" s="41" t="s">
        <v>123</v>
      </c>
      <c r="X8" s="41">
        <v>1</v>
      </c>
      <c r="Y8" s="32" t="s">
        <v>123</v>
      </c>
      <c r="Z8" s="32" t="s">
        <v>123</v>
      </c>
      <c r="AA8" s="41" t="s">
        <v>123</v>
      </c>
      <c r="AB8" s="41" t="s">
        <v>123</v>
      </c>
      <c r="AC8" s="32" t="s">
        <v>123</v>
      </c>
    </row>
    <row r="9">
      <c r="A9" s="32" t="s">
        <v>110</v>
      </c>
      <c r="B9" s="32" t="s">
        <v>42</v>
      </c>
      <c r="C9" s="32" t="s">
        <v>44</v>
      </c>
      <c r="D9" s="32" t="s">
        <v>116</v>
      </c>
      <c r="E9" s="32" t="s">
        <v>122</v>
      </c>
      <c r="F9" s="32" t="s">
        <v>127</v>
      </c>
      <c r="G9" s="32" t="s">
        <v>123</v>
      </c>
      <c r="H9" s="32" t="s">
        <v>137</v>
      </c>
      <c r="I9" s="37">
        <v>4671020560</v>
      </c>
      <c r="J9" s="32" t="s">
        <v>35</v>
      </c>
      <c r="K9" s="37">
        <v>0</v>
      </c>
      <c r="L9" s="32" t="s">
        <v>137</v>
      </c>
      <c r="M9" s="37">
        <v>4671020560</v>
      </c>
      <c r="N9" s="32" t="s">
        <v>35</v>
      </c>
      <c r="O9" s="37">
        <v>0</v>
      </c>
      <c r="P9" s="37">
        <v>4671020560</v>
      </c>
      <c r="Q9" s="37">
        <v>0</v>
      </c>
      <c r="R9" s="37">
        <v>0</v>
      </c>
      <c r="S9" s="41">
        <v>0</v>
      </c>
      <c r="T9" s="32" t="s">
        <v>123</v>
      </c>
      <c r="U9" s="32" t="s">
        <v>123</v>
      </c>
      <c r="V9" s="32" t="s">
        <v>123</v>
      </c>
      <c r="W9" s="41" t="s">
        <v>123</v>
      </c>
      <c r="X9" s="41">
        <v>1</v>
      </c>
      <c r="Y9" s="32" t="s">
        <v>123</v>
      </c>
      <c r="Z9" s="32" t="s">
        <v>123</v>
      </c>
      <c r="AA9" s="41" t="s">
        <v>123</v>
      </c>
      <c r="AB9" s="41" t="s">
        <v>123</v>
      </c>
      <c r="AC9" s="32" t="s">
        <v>123</v>
      </c>
    </row>
    <row r="10">
      <c r="A10" s="32" t="s">
        <v>111</v>
      </c>
      <c r="B10" s="32" t="s">
        <v>42</v>
      </c>
      <c r="C10" s="32" t="s">
        <v>44</v>
      </c>
      <c r="D10" s="32" t="s">
        <v>117</v>
      </c>
      <c r="E10" s="32" t="s">
        <v>123</v>
      </c>
      <c r="F10" s="32" t="s">
        <v>128</v>
      </c>
      <c r="G10" s="32" t="s">
        <v>130</v>
      </c>
      <c r="H10" s="32" t="s">
        <v>138</v>
      </c>
      <c r="I10" s="37">
        <v>181294905</v>
      </c>
      <c r="J10" s="32" t="s">
        <v>141</v>
      </c>
      <c r="K10" s="37">
        <v>36258981</v>
      </c>
      <c r="L10" s="32" t="s">
        <v>138</v>
      </c>
      <c r="M10" s="37">
        <v>181294905</v>
      </c>
      <c r="N10" s="32" t="s">
        <v>141</v>
      </c>
      <c r="O10" s="37">
        <v>36258981</v>
      </c>
      <c r="P10" s="37">
        <v>181291403</v>
      </c>
      <c r="Q10" s="37">
        <v>3502</v>
      </c>
      <c r="R10" s="37">
        <v>0</v>
      </c>
      <c r="S10" s="41">
        <v>0</v>
      </c>
      <c r="T10" s="32" t="s">
        <v>123</v>
      </c>
      <c r="U10" s="32" t="s">
        <v>123</v>
      </c>
      <c r="V10" s="32" t="s">
        <v>123</v>
      </c>
      <c r="W10" s="41" t="s">
        <v>123</v>
      </c>
      <c r="X10" s="41">
        <v>1</v>
      </c>
      <c r="Y10" s="32" t="s">
        <v>123</v>
      </c>
      <c r="Z10" s="32" t="s">
        <v>123</v>
      </c>
      <c r="AA10" s="41" t="s">
        <v>123</v>
      </c>
      <c r="AB10" s="41" t="s">
        <v>123</v>
      </c>
      <c r="AC10" s="32" t="s">
        <v>155</v>
      </c>
    </row>
    <row r="11">
      <c r="A11" s="32" t="s">
        <v>111</v>
      </c>
      <c r="B11" s="32" t="s">
        <v>42</v>
      </c>
      <c r="C11" s="32" t="s">
        <v>44</v>
      </c>
      <c r="D11" s="32" t="s">
        <v>117</v>
      </c>
      <c r="E11" s="32" t="s">
        <v>123</v>
      </c>
      <c r="F11" s="32" t="s">
        <v>128</v>
      </c>
      <c r="G11" s="32" t="s">
        <v>131</v>
      </c>
      <c r="H11" s="32" t="s">
        <v>138</v>
      </c>
      <c r="I11" s="37">
        <v>181294905</v>
      </c>
      <c r="J11" s="32" t="s">
        <v>141</v>
      </c>
      <c r="K11" s="37">
        <v>36258981</v>
      </c>
      <c r="L11" s="32" t="s">
        <v>138</v>
      </c>
      <c r="M11" s="37">
        <v>181294905</v>
      </c>
      <c r="N11" s="32" t="s">
        <v>141</v>
      </c>
      <c r="O11" s="37">
        <v>36258981</v>
      </c>
      <c r="P11" s="37">
        <v>181291403</v>
      </c>
      <c r="Q11" s="37">
        <v>3502</v>
      </c>
      <c r="R11" s="37">
        <v>0</v>
      </c>
      <c r="S11" s="41">
        <v>0</v>
      </c>
      <c r="T11" s="32" t="s">
        <v>123</v>
      </c>
      <c r="U11" s="32" t="s">
        <v>123</v>
      </c>
      <c r="V11" s="32" t="s">
        <v>123</v>
      </c>
      <c r="W11" s="41" t="s">
        <v>123</v>
      </c>
      <c r="X11" s="41">
        <v>1</v>
      </c>
      <c r="Y11" s="32" t="s">
        <v>123</v>
      </c>
      <c r="Z11" s="32" t="s">
        <v>123</v>
      </c>
      <c r="AA11" s="41" t="s">
        <v>123</v>
      </c>
      <c r="AB11" s="41" t="s">
        <v>123</v>
      </c>
      <c r="AC11" s="32" t="s">
        <v>156</v>
      </c>
    </row>
    <row r="12">
      <c r="A12" s="32" t="s">
        <v>111</v>
      </c>
      <c r="B12" s="32" t="s">
        <v>42</v>
      </c>
      <c r="C12" s="32" t="s">
        <v>44</v>
      </c>
      <c r="D12" s="32" t="s">
        <v>117</v>
      </c>
      <c r="E12" s="32" t="s">
        <v>123</v>
      </c>
      <c r="F12" s="32" t="s">
        <v>128</v>
      </c>
      <c r="G12" s="32" t="s">
        <v>132</v>
      </c>
      <c r="H12" s="32" t="s">
        <v>138</v>
      </c>
      <c r="I12" s="37">
        <v>313145753</v>
      </c>
      <c r="J12" s="32" t="s">
        <v>141</v>
      </c>
      <c r="K12" s="37">
        <v>62629150.600000001</v>
      </c>
      <c r="L12" s="32" t="s">
        <v>138</v>
      </c>
      <c r="M12" s="37">
        <v>313145753</v>
      </c>
      <c r="N12" s="32" t="s">
        <v>141</v>
      </c>
      <c r="O12" s="37">
        <v>62629150.600000001</v>
      </c>
      <c r="P12" s="37">
        <v>313139696</v>
      </c>
      <c r="Q12" s="37">
        <v>6057</v>
      </c>
      <c r="R12" s="37">
        <v>0</v>
      </c>
      <c r="S12" s="41">
        <v>0</v>
      </c>
      <c r="T12" s="32" t="s">
        <v>123</v>
      </c>
      <c r="U12" s="32" t="s">
        <v>123</v>
      </c>
      <c r="V12" s="32" t="s">
        <v>123</v>
      </c>
      <c r="W12" s="41" t="s">
        <v>123</v>
      </c>
      <c r="X12" s="41">
        <v>1</v>
      </c>
      <c r="Y12" s="32" t="s">
        <v>123</v>
      </c>
      <c r="Z12" s="32" t="s">
        <v>123</v>
      </c>
      <c r="AA12" s="41" t="s">
        <v>123</v>
      </c>
      <c r="AB12" s="41" t="s">
        <v>123</v>
      </c>
      <c r="AC12" s="32" t="s">
        <v>157</v>
      </c>
    </row>
    <row r="13">
      <c r="A13" s="32" t="s">
        <v>111</v>
      </c>
      <c r="B13" s="32" t="s">
        <v>42</v>
      </c>
      <c r="C13" s="32" t="s">
        <v>44</v>
      </c>
      <c r="D13" s="32" t="s">
        <v>117</v>
      </c>
      <c r="E13" s="32" t="s">
        <v>123</v>
      </c>
      <c r="F13" s="32" t="s">
        <v>128</v>
      </c>
      <c r="G13" s="32" t="s">
        <v>133</v>
      </c>
      <c r="H13" s="32" t="s">
        <v>138</v>
      </c>
      <c r="I13" s="37">
        <v>313145753</v>
      </c>
      <c r="J13" s="32" t="s">
        <v>141</v>
      </c>
      <c r="K13" s="37">
        <v>62629150.600000001</v>
      </c>
      <c r="L13" s="32" t="s">
        <v>138</v>
      </c>
      <c r="M13" s="37">
        <v>313145753</v>
      </c>
      <c r="N13" s="32" t="s">
        <v>141</v>
      </c>
      <c r="O13" s="37">
        <v>62629150.600000001</v>
      </c>
      <c r="P13" s="37">
        <v>313139696</v>
      </c>
      <c r="Q13" s="37">
        <v>6057</v>
      </c>
      <c r="R13" s="37">
        <v>0</v>
      </c>
      <c r="S13" s="41">
        <v>0</v>
      </c>
      <c r="T13" s="32" t="s">
        <v>123</v>
      </c>
      <c r="U13" s="32" t="s">
        <v>123</v>
      </c>
      <c r="V13" s="32" t="s">
        <v>123</v>
      </c>
      <c r="W13" s="41" t="s">
        <v>123</v>
      </c>
      <c r="X13" s="41">
        <v>1</v>
      </c>
      <c r="Y13" s="32" t="s">
        <v>123</v>
      </c>
      <c r="Z13" s="32" t="s">
        <v>123</v>
      </c>
      <c r="AA13" s="41" t="s">
        <v>123</v>
      </c>
      <c r="AB13" s="41" t="s">
        <v>123</v>
      </c>
      <c r="AC13" s="32" t="s">
        <v>158</v>
      </c>
    </row>
    <row r="14">
      <c r="A14" s="32" t="s">
        <v>111</v>
      </c>
      <c r="B14" s="32" t="s">
        <v>42</v>
      </c>
      <c r="C14" s="32" t="s">
        <v>44</v>
      </c>
      <c r="D14" s="32" t="s">
        <v>117</v>
      </c>
      <c r="E14" s="32" t="s">
        <v>123</v>
      </c>
      <c r="F14" s="32" t="s">
        <v>128</v>
      </c>
      <c r="G14" s="32" t="s">
        <v>134</v>
      </c>
      <c r="H14" s="32" t="s">
        <v>138</v>
      </c>
      <c r="I14" s="37">
        <v>313145753</v>
      </c>
      <c r="J14" s="32" t="s">
        <v>141</v>
      </c>
      <c r="K14" s="37">
        <v>62629150.600000001</v>
      </c>
      <c r="L14" s="32" t="s">
        <v>138</v>
      </c>
      <c r="M14" s="37">
        <v>313145753</v>
      </c>
      <c r="N14" s="32" t="s">
        <v>141</v>
      </c>
      <c r="O14" s="37">
        <v>62629150.600000001</v>
      </c>
      <c r="P14" s="37">
        <v>313139696</v>
      </c>
      <c r="Q14" s="37">
        <v>6057</v>
      </c>
      <c r="R14" s="37">
        <v>0</v>
      </c>
      <c r="S14" s="41">
        <v>0</v>
      </c>
      <c r="T14" s="32" t="s">
        <v>123</v>
      </c>
      <c r="U14" s="32" t="s">
        <v>123</v>
      </c>
      <c r="V14" s="32" t="s">
        <v>123</v>
      </c>
      <c r="W14" s="41" t="s">
        <v>123</v>
      </c>
      <c r="X14" s="41">
        <v>1</v>
      </c>
      <c r="Y14" s="32" t="s">
        <v>123</v>
      </c>
      <c r="Z14" s="32" t="s">
        <v>123</v>
      </c>
      <c r="AA14" s="41" t="s">
        <v>123</v>
      </c>
      <c r="AB14" s="41" t="s">
        <v>123</v>
      </c>
      <c r="AC14" s="32" t="s">
        <v>159</v>
      </c>
    </row>
    <row r="15">
      <c r="A15" s="32" t="s">
        <v>111</v>
      </c>
      <c r="B15" s="32" t="s">
        <v>42</v>
      </c>
      <c r="C15" s="32" t="s">
        <v>44</v>
      </c>
      <c r="D15" s="32" t="s">
        <v>117</v>
      </c>
      <c r="E15" s="32" t="s">
        <v>123</v>
      </c>
      <c r="F15" s="32" t="s">
        <v>128</v>
      </c>
      <c r="G15" s="32" t="s">
        <v>135</v>
      </c>
      <c r="H15" s="32" t="s">
        <v>138</v>
      </c>
      <c r="I15" s="37">
        <v>313145749</v>
      </c>
      <c r="J15" s="32" t="s">
        <v>141</v>
      </c>
      <c r="K15" s="37">
        <v>62629149.800000004</v>
      </c>
      <c r="L15" s="32" t="s">
        <v>138</v>
      </c>
      <c r="M15" s="37">
        <v>313145749</v>
      </c>
      <c r="N15" s="32" t="s">
        <v>141</v>
      </c>
      <c r="O15" s="37">
        <v>62629149.800000004</v>
      </c>
      <c r="P15" s="37">
        <v>313139694</v>
      </c>
      <c r="Q15" s="37">
        <v>6055</v>
      </c>
      <c r="R15" s="37">
        <v>0</v>
      </c>
      <c r="S15" s="41">
        <v>0</v>
      </c>
      <c r="T15" s="32" t="s">
        <v>123</v>
      </c>
      <c r="U15" s="32" t="s">
        <v>123</v>
      </c>
      <c r="V15" s="32" t="s">
        <v>123</v>
      </c>
      <c r="W15" s="41" t="s">
        <v>123</v>
      </c>
      <c r="X15" s="41">
        <v>1</v>
      </c>
      <c r="Y15" s="32" t="s">
        <v>123</v>
      </c>
      <c r="Z15" s="32" t="s">
        <v>123</v>
      </c>
      <c r="AA15" s="41" t="s">
        <v>123</v>
      </c>
      <c r="AB15" s="41" t="s">
        <v>123</v>
      </c>
      <c r="AC15" s="32" t="s">
        <v>160</v>
      </c>
    </row>
    <row r="16">
      <c r="A16" s="32" t="s">
        <v>111</v>
      </c>
      <c r="B16" s="32" t="s">
        <v>42</v>
      </c>
      <c r="C16" s="32" t="s">
        <v>44</v>
      </c>
      <c r="D16" s="32" t="s">
        <v>117</v>
      </c>
      <c r="E16" s="32" t="s">
        <v>123</v>
      </c>
      <c r="F16" s="32" t="s">
        <v>128</v>
      </c>
      <c r="G16" s="32" t="s">
        <v>136</v>
      </c>
      <c r="H16" s="32" t="s">
        <v>138</v>
      </c>
      <c r="I16" s="37">
        <v>34001059</v>
      </c>
      <c r="J16" s="32" t="s">
        <v>141</v>
      </c>
      <c r="K16" s="37">
        <v>6800211.800000001</v>
      </c>
      <c r="L16" s="32" t="s">
        <v>138</v>
      </c>
      <c r="M16" s="37">
        <v>34001059</v>
      </c>
      <c r="N16" s="32" t="s">
        <v>141</v>
      </c>
      <c r="O16" s="37">
        <v>6800211.800000001</v>
      </c>
      <c r="P16" s="37">
        <v>34000379</v>
      </c>
      <c r="Q16" s="37">
        <v>680</v>
      </c>
      <c r="R16" s="37">
        <v>0</v>
      </c>
      <c r="S16" s="41">
        <v>0</v>
      </c>
      <c r="T16" s="32" t="s">
        <v>123</v>
      </c>
      <c r="U16" s="32" t="s">
        <v>123</v>
      </c>
      <c r="V16" s="32" t="s">
        <v>123</v>
      </c>
      <c r="W16" s="41" t="s">
        <v>123</v>
      </c>
      <c r="X16" s="41">
        <v>1</v>
      </c>
      <c r="Y16" s="32" t="s">
        <v>123</v>
      </c>
      <c r="Z16" s="32" t="s">
        <v>123</v>
      </c>
      <c r="AA16" s="41" t="s">
        <v>123</v>
      </c>
      <c r="AB16" s="41" t="s">
        <v>123</v>
      </c>
      <c r="AC16"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6237120000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6237120000</v>
      </c>
      <c r="AE5" s="22">
        <v>0.30000000000000004</v>
      </c>
      <c r="AF5" s="19">
        <v>-1871136000.000000238</v>
      </c>
      <c r="AG5" s="22">
        <v>20</v>
      </c>
      <c r="AH5" s="22">
        <v>80</v>
      </c>
      <c r="AI5" s="19">
        <v>-374227200.00000006</v>
      </c>
      <c r="AJ5" s="14" t="s">
        <v>24</v>
      </c>
      <c r="AK5" s="22">
        <v>1</v>
      </c>
      <c r="AL5" s="22">
        <v>1</v>
      </c>
      <c r="AM5" s="14" t="s">
        <v>35</v>
      </c>
    </row>
    <row r="6">
      <c r="A6" s="14" t="s">
        <v>40</v>
      </c>
      <c r="B6" s="14" t="s">
        <v>42</v>
      </c>
      <c r="C6" s="14" t="s">
        <v>44</v>
      </c>
      <c r="D6" s="14" t="s">
        <v>47</v>
      </c>
      <c r="E6" s="14" t="s">
        <v>49</v>
      </c>
      <c r="F6" s="14" t="s">
        <v>7</v>
      </c>
      <c r="G6" s="14" t="s">
        <v>9</v>
      </c>
      <c r="H6" s="14" t="s">
        <v>52</v>
      </c>
      <c r="I6" s="19">
        <v>210240000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210240000</v>
      </c>
      <c r="AE6" s="22">
        <v>0.30000000000000004</v>
      </c>
      <c r="AF6" s="19">
        <v>-63072000.000000007</v>
      </c>
      <c r="AG6" s="22">
        <v>20</v>
      </c>
      <c r="AH6" s="22">
        <v>80</v>
      </c>
      <c r="AI6" s="19">
        <v>-12614400.000000002</v>
      </c>
      <c r="AJ6" s="14" t="s">
        <v>24</v>
      </c>
      <c r="AK6" s="22">
        <v>1</v>
      </c>
      <c r="AL6" s="22">
        <v>1</v>
      </c>
      <c r="AM6" s="14" t="s">
        <v>35</v>
      </c>
    </row>
    <row r="7">
      <c r="A7" s="14" t="s">
        <v>40</v>
      </c>
      <c r="B7" s="14" t="s">
        <v>42</v>
      </c>
      <c r="C7" s="14" t="s">
        <v>44</v>
      </c>
      <c r="D7" s="14" t="s">
        <v>47</v>
      </c>
      <c r="E7" s="14" t="s">
        <v>49</v>
      </c>
      <c r="F7" s="14" t="s">
        <v>7</v>
      </c>
      <c r="G7" s="14" t="s">
        <v>9</v>
      </c>
      <c r="H7" s="14" t="s">
        <v>52</v>
      </c>
      <c r="I7" s="19">
        <v>140160000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140160000</v>
      </c>
      <c r="AE7" s="22">
        <v>0.30000000000000004</v>
      </c>
      <c r="AF7" s="19">
        <v>-42048000.000000007</v>
      </c>
      <c r="AG7" s="22">
        <v>20</v>
      </c>
      <c r="AH7" s="22">
        <v>80</v>
      </c>
      <c r="AI7" s="19">
        <v>-8409600.000000002</v>
      </c>
      <c r="AJ7" s="14" t="s">
        <v>24</v>
      </c>
      <c r="AK7" s="22">
        <v>1</v>
      </c>
      <c r="AL7" s="22">
        <v>1</v>
      </c>
      <c r="AM7" s="14" t="s">
        <v>35</v>
      </c>
    </row>
    <row r="8">
      <c r="A8" s="14" t="s">
        <v>40</v>
      </c>
      <c r="B8" s="14" t="s">
        <v>42</v>
      </c>
      <c r="C8" s="14" t="s">
        <v>44</v>
      </c>
      <c r="D8" s="14" t="s">
        <v>47</v>
      </c>
      <c r="E8" s="14" t="s">
        <v>49</v>
      </c>
      <c r="F8" s="14" t="s">
        <v>7</v>
      </c>
      <c r="G8" s="14" t="s">
        <v>9</v>
      </c>
      <c r="H8" s="14" t="s">
        <v>52</v>
      </c>
      <c r="I8" s="19">
        <v>490560000</v>
      </c>
      <c r="J8" s="20" t="s">
        <v>17</v>
      </c>
      <c r="K8" s="14" t="s">
        <v>56</v>
      </c>
      <c r="L8" s="21">
        <v>46100</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490560000</v>
      </c>
      <c r="AE8" s="22">
        <v>0.30000000000000004</v>
      </c>
      <c r="AF8" s="19">
        <v>-147168000.00000003</v>
      </c>
      <c r="AG8" s="22">
        <v>20</v>
      </c>
      <c r="AH8" s="22">
        <v>80</v>
      </c>
      <c r="AI8" s="19">
        <v>-29433600.000000004</v>
      </c>
      <c r="AJ8" s="14" t="s">
        <v>24</v>
      </c>
      <c r="AK8" s="22">
        <v>1</v>
      </c>
      <c r="AL8" s="22">
        <v>1</v>
      </c>
      <c r="AM8" s="14" t="s">
        <v>35</v>
      </c>
    </row>
    <row r="9">
      <c r="A9" s="14" t="s">
        <v>40</v>
      </c>
      <c r="B9" s="14" t="s">
        <v>42</v>
      </c>
      <c r="C9" s="14" t="s">
        <v>44</v>
      </c>
      <c r="D9" s="14" t="s">
        <v>47</v>
      </c>
      <c r="E9" s="14" t="s">
        <v>49</v>
      </c>
      <c r="F9" s="14" t="s">
        <v>7</v>
      </c>
      <c r="G9" s="14" t="s">
        <v>9</v>
      </c>
      <c r="H9" s="14" t="s">
        <v>52</v>
      </c>
      <c r="I9" s="19">
        <v>525600000</v>
      </c>
      <c r="J9" s="20" t="s">
        <v>17</v>
      </c>
      <c r="K9" s="14" t="s">
        <v>56</v>
      </c>
      <c r="L9" s="21">
        <v>46104</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525600000</v>
      </c>
      <c r="AE9" s="22">
        <v>0.30000000000000004</v>
      </c>
      <c r="AF9" s="19">
        <v>-157680000.00000003</v>
      </c>
      <c r="AG9" s="22">
        <v>20</v>
      </c>
      <c r="AH9" s="22">
        <v>80</v>
      </c>
      <c r="AI9" s="19">
        <v>-31536000.000000004</v>
      </c>
      <c r="AJ9" s="14" t="s">
        <v>24</v>
      </c>
      <c r="AK9" s="22">
        <v>1</v>
      </c>
      <c r="AL9" s="22">
        <v>1</v>
      </c>
      <c r="AM9" s="14" t="s">
        <v>35</v>
      </c>
    </row>
    <row r="10">
      <c r="A10" s="14" t="s">
        <v>40</v>
      </c>
      <c r="B10" s="14" t="s">
        <v>42</v>
      </c>
      <c r="C10" s="14" t="s">
        <v>44</v>
      </c>
      <c r="D10" s="14" t="s">
        <v>47</v>
      </c>
      <c r="E10" s="14" t="s">
        <v>49</v>
      </c>
      <c r="F10" s="14" t="s">
        <v>7</v>
      </c>
      <c r="G10" s="14" t="s">
        <v>9</v>
      </c>
      <c r="H10" s="14" t="s">
        <v>52</v>
      </c>
      <c r="I10" s="19">
        <v>210240000</v>
      </c>
      <c r="J10" s="20" t="s">
        <v>17</v>
      </c>
      <c r="K10" s="14" t="s">
        <v>56</v>
      </c>
      <c r="L10" s="21">
        <v>46105</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210240000</v>
      </c>
      <c r="AE10" s="22">
        <v>0.30000000000000004</v>
      </c>
      <c r="AF10" s="19">
        <v>-63072000.000000007</v>
      </c>
      <c r="AG10" s="22">
        <v>20</v>
      </c>
      <c r="AH10" s="22">
        <v>80</v>
      </c>
      <c r="AI10" s="19">
        <v>-12614400.000000002</v>
      </c>
      <c r="AJ10" s="14" t="s">
        <v>24</v>
      </c>
      <c r="AK10" s="22">
        <v>1</v>
      </c>
      <c r="AL10" s="22">
        <v>1</v>
      </c>
      <c r="AM10" s="14" t="s">
        <v>35</v>
      </c>
    </row>
    <row r="11">
      <c r="A11" s="14" t="s">
        <v>40</v>
      </c>
      <c r="B11" s="14" t="s">
        <v>42</v>
      </c>
      <c r="C11" s="14" t="s">
        <v>44</v>
      </c>
      <c r="D11" s="14" t="s">
        <v>47</v>
      </c>
      <c r="E11" s="14" t="s">
        <v>49</v>
      </c>
      <c r="F11" s="14" t="s">
        <v>7</v>
      </c>
      <c r="G11" s="14" t="s">
        <v>9</v>
      </c>
      <c r="H11" s="14" t="s">
        <v>52</v>
      </c>
      <c r="I11" s="19">
        <v>35040000</v>
      </c>
      <c r="J11" s="20" t="s">
        <v>17</v>
      </c>
      <c r="K11" s="14" t="s">
        <v>56</v>
      </c>
      <c r="L11" s="21">
        <v>46107</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35040000</v>
      </c>
      <c r="AE11" s="22">
        <v>0.30000000000000004</v>
      </c>
      <c r="AF11" s="19">
        <v>-10512000.000000002</v>
      </c>
      <c r="AG11" s="22">
        <v>20</v>
      </c>
      <c r="AH11" s="22">
        <v>80</v>
      </c>
      <c r="AI11" s="19">
        <v>-2102400.0000000005</v>
      </c>
      <c r="AJ11" s="14" t="s">
        <v>24</v>
      </c>
      <c r="AK11" s="22">
        <v>1</v>
      </c>
      <c r="AL11" s="22">
        <v>1</v>
      </c>
      <c r="AM11" s="14" t="s">
        <v>35</v>
      </c>
    </row>
    <row r="12">
      <c r="A12" s="14" t="s">
        <v>40</v>
      </c>
      <c r="B12" s="14" t="s">
        <v>42</v>
      </c>
      <c r="C12" s="14" t="s">
        <v>44</v>
      </c>
      <c r="D12" s="14" t="s">
        <v>47</v>
      </c>
      <c r="E12" s="14" t="s">
        <v>49</v>
      </c>
      <c r="F12" s="14" t="s">
        <v>7</v>
      </c>
      <c r="G12" s="14" t="s">
        <v>9</v>
      </c>
      <c r="H12" s="14" t="s">
        <v>52</v>
      </c>
      <c r="I12" s="19">
        <v>210240000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210240000</v>
      </c>
      <c r="AE12" s="22">
        <v>0.30000000000000004</v>
      </c>
      <c r="AF12" s="19">
        <v>-63072000.000000007</v>
      </c>
      <c r="AG12" s="22">
        <v>20</v>
      </c>
      <c r="AH12" s="22">
        <v>80</v>
      </c>
      <c r="AI12" s="19">
        <v>-12614400.000000002</v>
      </c>
      <c r="AJ12" s="14" t="s">
        <v>24</v>
      </c>
      <c r="AK12" s="22">
        <v>1</v>
      </c>
      <c r="AL12" s="22">
        <v>1</v>
      </c>
      <c r="AM12" s="14" t="s">
        <v>35</v>
      </c>
    </row>
    <row r="13">
      <c r="A13" s="14" t="s">
        <v>40</v>
      </c>
      <c r="B13" s="14" t="s">
        <v>42</v>
      </c>
      <c r="C13" s="14" t="s">
        <v>44</v>
      </c>
      <c r="D13" s="14" t="s">
        <v>47</v>
      </c>
      <c r="E13" s="14" t="s">
        <v>49</v>
      </c>
      <c r="F13" s="14" t="s">
        <v>7</v>
      </c>
      <c r="G13" s="14" t="s">
        <v>9</v>
      </c>
      <c r="H13" s="14" t="s">
        <v>52</v>
      </c>
      <c r="I13" s="19">
        <v>245280000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245280000</v>
      </c>
      <c r="AE13" s="22">
        <v>0.30000000000000004</v>
      </c>
      <c r="AF13" s="19">
        <v>-73584000.000000015</v>
      </c>
      <c r="AG13" s="22">
        <v>20</v>
      </c>
      <c r="AH13" s="22">
        <v>80</v>
      </c>
      <c r="AI13" s="19">
        <v>-14716800.000000002</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31149840.287999999</v>
      </c>
      <c r="G4" s="9" t="s">
        <v>17</v>
      </c>
      <c r="H4" s="8">
        <v>1557492014.399999857</v>
      </c>
      <c r="I4" s="8">
        <v>614225496</v>
      </c>
      <c r="J4" s="8">
        <v>-339405671</v>
      </c>
      <c r="K4" s="8">
        <v>498268800.00000006</v>
      </c>
      <c r="L4" s="11" t="s">
        <v>24</v>
      </c>
      <c r="M4" s="8">
        <v>0</v>
      </c>
      <c r="N4" s="8">
        <v>0</v>
      </c>
      <c r="O4" s="8">
        <v>0</v>
      </c>
      <c r="P4" s="12">
        <v>1.4</v>
      </c>
      <c r="Q4" s="12">
        <v>0.05</v>
      </c>
      <c r="R4" s="12">
        <v>1</v>
      </c>
      <c r="S4" s="8">
        <v>274819825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