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'明細(オン)'!$A$1:$AC$28</definedName>
    <definedName name="_xlnm.Print_Titles" localSheetId="4">'明細(オン)'!$A:$F,'明細(オン)'!$1:$5</definedName>
    <definedName name="_xlnm.Print_Area" localSheetId="5">'明細(オフ)'!$A$1:$S$10</definedName>
    <definedName name="_xlnm.Print_Titles" localSheetId="5">'明細(オフ)'!$A:$E,'明細(オフ)'!$1:$5</definedName>
    <definedName name="_xlnm.Print_Area" localSheetId="6">'明細(派生)'!$A$1:$AM$4</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<sst xmlns="http://schemas.openxmlformats.org/spreadsheetml/2006/main" count="516" uniqueCount="516">
  <si>
    <t>ファンド名称：</t>
  </si>
  <si>
    <t>基準年月日：</t>
  </si>
  <si>
    <t>ｶｳﾝﾀｰﾊﾟｰﾃｨ
(統一ﾌﾞﾛｰｶｰｺｰﾄﾞ・中央清算機関ｺｰﾄﾞ)</t>
  </si>
  <si>
    <t>業界改革厳選ＥＴＦ　ＲＥＩＴイベント・ドリブン</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</si>
  <si>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</si>
  <si>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</si>
  <si>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</si>
  <si>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</si>
  <si>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</si>
  <si>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</si>
  <si>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</si>
  <si>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</si>
  <si>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</si>
  <si>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</si>
  <si>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</si>
  <si>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</si>
  <si>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</si>
  <si>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</si>
  <si>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</si>
  <si>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</si>
  <si>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</si>
  <si>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</si>
  <si>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</si>
  <si>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</si>
  <si>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</si>
  <si>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</si>
  <si>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</si>
  <si>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</si>
  <si>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</si>
  <si>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</si>
  <si>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</si>
  <si>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</si>
  <si>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</si>
  <si>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</si>
  <si>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</si>
  <si>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</si>
  <si>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</si>
  <si>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</si>
  <si>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</si>
  <si>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</si>
  <si>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</si>
  <si>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</si>
  <si>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</si>
  <si>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</si>
  <si>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</si>
  <si>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</si>
  <si>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</si>
  <si>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</si>
  <si>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</si>
  <si>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</si>
  <si>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</si>
  <si>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</si>
  <si>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</si>
  <si>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</si>
  <si>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</si>
  <si>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</si>
  <si>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</si>
  <si>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</si>
  <si>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</si>
  <si>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</si>
  <si>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</si>
  <si>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</si>
  <si>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</si>
  <si>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</si>
  <si>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</si>
  <si>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</si>
  <si>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</si>
  <si>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</si>
  <si>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</si>
  <si>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</si>
  <si>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</si>
  <si>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BSPL223000</t>
  </si>
  <si>
    <t>BSPL224000</t>
  </si>
  <si>
    <t>BSPL243003</t>
  </si>
  <si>
    <t>BSPL243005</t>
  </si>
  <si>
    <t>BSPL243006</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</si>
  <si>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</si>
  <si>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</si>
  <si>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</si>
  <si>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</si>
  <si>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</si>
  <si>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</si>
  <si>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</si>
  <si>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</si>
  <si>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</si>
  <si>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</si>
  <si>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</si>
  <si>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</si>
  <si>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投信</t>
  </si>
  <si>
    <t>短期・その他</t>
  </si>
  <si>
    <t>JP</t>
  </si>
  <si>
    <t>オンバランス商品の銘柄別内訳</t>
  </si>
  <si>
    <t>F412971</t>
  </si>
  <si>
    <t>F412989</t>
  </si>
  <si>
    <t>F413279</t>
  </si>
  <si>
    <t>F413283</t>
  </si>
  <si>
    <t>F413287</t>
  </si>
  <si>
    <t>F413290</t>
  </si>
  <si>
    <t>F413292</t>
  </si>
  <si>
    <t>F413455</t>
  </si>
  <si>
    <t>F413462</t>
  </si>
  <si>
    <t>F413463</t>
  </si>
  <si>
    <t>F413487</t>
  </si>
  <si>
    <t>F418956</t>
  </si>
  <si>
    <t>F418963</t>
  </si>
  <si>
    <t>F418964</t>
  </si>
  <si>
    <t>F418977</t>
  </si>
  <si>
    <t>F418984</t>
  </si>
  <si>
    <t>62000</t>
  </si>
  <si>
    <t>ISINｺｰﾄﾞ</t>
  </si>
  <si>
    <t/>
  </si>
  <si>
    <t>エスコンジャパンリート投資法人　　　　　</t>
  </si>
  <si>
    <t>東海道リート投資法人　　　　　　　　　　</t>
  </si>
  <si>
    <t>アクティビア・プロパティーズ投資法人　　</t>
  </si>
  <si>
    <t>日本プロロジスリート投資法人　　　　　　</t>
  </si>
  <si>
    <t>星野リゾート・リート投資法人　　　　　　</t>
  </si>
  <si>
    <t>Ｏｎｅリート投資法人　　　　　　　　　　</t>
  </si>
  <si>
    <t>イオンリート投資法人　　　　　　　　　　</t>
  </si>
  <si>
    <t>ヘルスケア＆メディカル投資法人　　　　　</t>
  </si>
  <si>
    <t>野村不動産マスターファンド投資法人　　　</t>
  </si>
  <si>
    <t>いちごホテルリート投資法人　　　　　　　</t>
  </si>
  <si>
    <t>ＣＲＥロジスティクスファンド投資法人　　</t>
  </si>
  <si>
    <t>ＮＴＴ都市開発リート投資法人　　　　　　</t>
  </si>
  <si>
    <t>インヴィンシブル投資法人　　　　　　　　</t>
  </si>
  <si>
    <t>フロンティア不動産投資法人　　　　　　　</t>
  </si>
  <si>
    <t>阪急阪神リート投資法人　　　　　　　　　</t>
  </si>
  <si>
    <t>大和ハウスリート投資法人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</si>
  <si>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</si>
  <si>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</si>
  <si>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</si>
  <si>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</si>
  <si>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</si>
  <si>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</si>
  <si>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</si>
  <si>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</si>
  <si>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</si>
  <si>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</si>
  <si>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</si>
  <si>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</si>
  <si>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</si>
  <si>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160</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</si>
  <si>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</si>
  <si>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</si>
  <si>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</si>
  <si>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</si>
  <si>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</si>
  <si>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</si>
  <si>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</si>
  <si>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</si>
  <si>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</si>
  <si>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</si>
  <si>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</si>
  <si>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</si>
  <si>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</si>
  <si>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</si>
  <si>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</si>
  <si>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</si>
  <si>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</si>
  <si>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</si>
  <si>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</si>
  <si>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</si>
  <si>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</si>
  <si>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100206</t>
  </si>
  <si>
    <t>◆オフバランス取引等項目相手先区分内訳表（第4表）（SA-CCR方式）2024年適用開始行向け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</si>
  <si>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</si>
  <si>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</si>
  <si>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</si>
  <si>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</si>
  <si>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</si>
  <si>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</si>
  <si>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</si>
  <si>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</si>
  <si>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</si>
  <si>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</si>
  <si>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</si>
  <si>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</si>
  <si>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</si>
  <si>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</si>
  <si>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</si>
  <si>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</si>
  <si>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</si>
  <si>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</si>
  <si>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</si>
  <si>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</si>
  <si>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</si>
  <si>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</si>
  <si>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</si>
  <si>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</si>
  <si>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</si>
  <si>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</si>
  <si>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</si>
  <si>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</si>
  <si>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</si>
  <si>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</si>
  <si>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</si>
  <si>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</si>
  <si>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</si>
  <si>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</si>
  <si>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</si>
  <si>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</si>
  <si>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</si>
  <si>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</si>
  <si>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</si>
  <si>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</si>
  <si>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</si>
  <si>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</si>
  <si>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</si>
  <si>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</si>
  <si>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</si>
  <si>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</si>
  <si>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</si>
  <si>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</si>
  <si>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</si>
  <si>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</si>
  <si>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</si>
  <si>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</si>
  <si>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</si>
  <si>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</si>
  <si>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</si>
  <si>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</si>
  <si>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</si>
  <si>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</si>
  <si>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</si>
  <si>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</si>
  <si>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</si>
  <si>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</si>
  <si>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</si>
  <si>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</si>
  <si>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</si>
  <si>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</si>
  <si>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</si>
  <si>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</si>
  <si>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</si>
  <si>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</si>
  <si>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</si>
  <si>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</si>
  <si>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</si>
  <si>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</si>
  <si>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</si>
  <si>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</si>
  <si>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</si>
  <si>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</si>
  <si>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</si>
  <si>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</si>
  <si>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</si>
  <si>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</si>
  <si>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</si>
  <si>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</si>
  <si>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</si>
  <si>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</si>
  <si>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</si>
  <si>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</si>
  <si>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</si>
  <si>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</si>
  <si>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</si>
  <si>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</si>
  <si>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</si>
  <si>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</si>
  <si>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</si>
  <si>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</si>
  <si>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</si>
  <si>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</si>
  <si>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</si>
  <si>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</si>
  <si>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</si>
  <si>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</si>
  <si>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</si>
  <si>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</si>
  <si>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</si>
  <si>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</si>
  <si>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</si>
  <si>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</si>
  <si>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</si>
  <si>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</si>
  <si>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</si>
  <si>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</si>
  <si>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</si>
  <si>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</si>
  <si>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</si>
  <si>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</si>
  <si>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</si>
  <si>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</si>
  <si>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</si>
  <si>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</si>
  <si>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</si>
  <si>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</si>
  <si>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</si>
  <si>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</si>
  <si>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</si>
  <si>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</si>
  <si>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</si>
  <si>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</si>
  <si>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</si>
  <si>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</si>
  <si>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</si>
  <si>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</si>
  <si>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</si>
  <si>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</si>
  <si>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</si>
  <si>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</si>
  <si>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</si>
  <si>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</si>
  <si>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</si>
  <si>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</si>
  <si>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</si>
  <si>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</si>
  <si>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</si>
  <si>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</si>
  <si>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</si>
  <si>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</si>
  <si>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</si>
  <si>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</si>
  <si>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</si>
  <si>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</si>
  <si>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</si>
  <si>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</si>
  <si>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</si>
  <si>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</si>
  <si>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</si>
  <si>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</si>
  <si>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</si>
  <si>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</si>
  <si>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</si>
  <si>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</si>
  <si>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</si>
  <si>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</si>
  <si>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</si>
  <si>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</si>
  <si>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</si>
  <si>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</si>
  <si>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</si>
  <si>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</si>
  <si>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</si>
  <si>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</si>
  <si>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</si>
  <si>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</si>
  <si>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</si>
  <si>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</si>
  <si>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</si>
  <si>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</si>
  <si>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</si>
  <si>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</si>
  <si>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</si>
  <si>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</si>
  <si>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</si>
  <si>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</si>
  <si>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</si>
  <si>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</si>
  <si>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</si>
  <si>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</si>
  <si>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</si>
  <si>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</si>
  <si>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</si>
  <si>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</si>
  <si>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</si>
  <si>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</si>
  <si>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</si>
  <si>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</si>
  <si>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</si>
  <si>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</si>
  <si>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</si>
  <si>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</si>
  <si>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</si>
  <si>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</si>
  <si>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</si>
  <si>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</si>
  <si>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</si>
  <si>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</si>
  <si>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</si>
  <si>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</si>
  <si>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</si>
  <si>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</si>
  <si>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</si>
  <si>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</si>
  <si>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</si>
  <si>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</si>
  <si>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</si>
  <si>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</si>
  <si>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</si>
  <si>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</si>
  <si>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</si>
  <si>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</si>
  <si>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</si>
  <si>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</si>
  <si>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</si>
  <si>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</si>
  <si>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</si>
  <si>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</si>
  <si>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</si>
  <si>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2</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</si>
  <si>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</si>
  <si>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</si>
  <si>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</si>
  <si>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</si>
  <si>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</si>
  <si>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</si>
  <si>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</si>
  <si>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</si>
  <si>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</si>
  <si>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</si>
  <si>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</si>
  <si>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</si>
  <si>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</si>
  <si>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</si>
  <si>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</si>
  <si>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</si>
  <si>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</si>
  <si>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</si>
  <si>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</si>
  <si>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</si>
  <si>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</si>
  <si>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</si>
  <si>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</si>
  <si>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</si>
  <si>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</si>
  <si>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</si>
  <si>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</si>
  <si>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</si>
  <si>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</si>
  <si>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</si>
  <si>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</si>
  <si>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</si>
  <si>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</si>
  <si>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</si>
  <si>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</si>
  <si>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</si>
  <si>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</si>
  <si>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</si>
  <si>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</si>
  <si>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</si>
  <si>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</si>
  <si>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</si>
  <si>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</si>
  <si>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</si>
  <si>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</si>
  <si>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</si>
  <si>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</si>
  <si>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</si>
  <si>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</si>
  <si>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</si>
  <si>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</si>
  <si>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</si>
  <si>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</si>
  <si>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</si>
  <si>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</si>
  <si>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</si>
  <si>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</si>
  <si>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</si>
  <si>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</si>
  <si>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</si>
  <si>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</si>
  <si>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</si>
  <si>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</si>
  <si>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</si>
  <si>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</si>
  <si>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</si>
  <si>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</si>
  <si>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</si>
  <si>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</si>
  <si>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</si>
  <si>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</si>
  <si>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</si>
  <si>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</si>
  <si>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</si>
  <si>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</si>
  <si>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</si>
  <si>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</si>
  <si>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</si>
  <si>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</si>
  <si>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</si>
  <si>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</si>
  <si>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</si>
  <si>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</si>
  <si>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</si>
  <si>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</si>
  <si>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</si>
  <si>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</si>
  <si>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</si>
  <si>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</si>
  <si>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</si>
  <si>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</si>
  <si>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</si>
  <si>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</si>
  <si>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</si>
  <si>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</si>
  <si>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</si>
  <si>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</si>
  <si>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</si>
  <si>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</si>
  <si>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</si>
  <si>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</si>
  <si>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</si>
  <si>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</si>
  <si>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</si>
  <si>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</si>
  <si>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</si>
  <si>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</si>
  <si>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</si>
  <si>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</si>
  <si>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</si>
  <si>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07 月 16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</si>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</sst>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
    <numFmt numFmtId="86" formatCode="yyyy/mm/dd"/>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85"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2"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86"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5"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162</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505</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485</v>
      </c>
      <c r="C6" s="532"/>
      <c r="D6" s="437" t="s">
        <v>490</v>
      </c>
      <c r="E6" s="567"/>
      <c r="F6" s="594"/>
      <c r="G6" s="594"/>
      <c r="H6" s="656"/>
      <c r="I6" s="686"/>
      <c r="J6" s="711"/>
      <c r="K6" s="711"/>
    </row>
    <row r="7" ht="13.7" customHeight="1">
      <c r="A7" s="41"/>
      <c r="B7" s="532"/>
      <c r="C7" s="532"/>
      <c r="D7" s="437"/>
      <c r="E7" s="568"/>
      <c r="F7" s="595"/>
      <c r="G7" s="595"/>
      <c r="H7" s="657"/>
      <c r="I7" s="408" t="s">
        <v>506</v>
      </c>
      <c r="J7" s="712" t="s">
        <v>69</v>
      </c>
      <c r="K7" s="712"/>
    </row>
    <row r="8">
      <c r="A8" s="41"/>
      <c r="B8" s="533" t="s">
        <v>486</v>
      </c>
      <c r="C8" s="533"/>
      <c r="D8" s="408" t="s">
        <v>491</v>
      </c>
      <c r="E8" s="569" t="s">
        <v>500</v>
      </c>
      <c r="F8" s="596"/>
      <c r="G8" s="596"/>
      <c r="H8" s="658"/>
      <c r="I8" s="77" t="s">
        <v>507</v>
      </c>
      <c r="J8" s="713" t="s">
        <v>508</v>
      </c>
      <c r="K8" s="713"/>
    </row>
    <row r="9">
      <c r="A9" s="41"/>
      <c r="B9" s="41"/>
      <c r="C9" s="41" t="s">
        <v>14</v>
      </c>
      <c r="D9" s="408" t="s">
        <v>492</v>
      </c>
      <c r="E9" s="569" t="s">
        <v>379</v>
      </c>
      <c r="F9" s="596"/>
      <c r="G9" s="596"/>
      <c r="H9" s="658"/>
      <c r="I9" s="104"/>
      <c r="J9" s="714"/>
      <c r="K9" s="714"/>
    </row>
    <row r="10">
      <c r="A10" s="41"/>
      <c r="B10" s="41"/>
      <c r="C10" s="41"/>
      <c r="D10" s="408" t="s">
        <v>493</v>
      </c>
      <c r="E10" s="570">
        <v>220000</v>
      </c>
      <c r="F10" s="597"/>
      <c r="G10" s="597"/>
      <c r="H10" s="659"/>
      <c r="I10" s="408"/>
      <c r="J10" s="408"/>
      <c r="K10" s="408"/>
    </row>
    <row r="11">
      <c r="A11" s="41"/>
      <c r="B11" s="41"/>
      <c r="C11" s="41"/>
      <c r="D11" s="408" t="s">
        <v>494</v>
      </c>
      <c r="E11" s="571">
        <v>50599</v>
      </c>
      <c r="F11" s="598"/>
      <c r="G11" s="598"/>
      <c r="H11" s="660"/>
      <c r="I11" s="408"/>
      <c r="J11" s="409"/>
      <c r="K11" s="409"/>
    </row>
    <row r="12">
      <c r="A12" s="41"/>
      <c r="B12" s="41"/>
      <c r="C12" s="41"/>
      <c r="D12" s="408" t="s">
        <v>495</v>
      </c>
      <c r="E12" s="571">
        <v>111317483</v>
      </c>
      <c r="F12" s="598"/>
      <c r="G12" s="598"/>
      <c r="H12" s="660"/>
      <c r="I12" s="408"/>
      <c r="J12" s="409"/>
      <c r="K12" s="409"/>
    </row>
    <row r="13">
      <c r="A13" s="41"/>
      <c r="B13" s="41"/>
      <c r="C13" s="41"/>
      <c r="D13" s="408"/>
      <c r="E13" s="572"/>
      <c r="F13" s="572"/>
      <c r="G13" s="572"/>
      <c r="H13" s="572"/>
      <c r="I13" s="408"/>
      <c r="J13" s="409"/>
      <c r="K13" s="409"/>
    </row>
    <row r="14" ht="14.25" thickBot="1">
      <c r="A14" s="41"/>
      <c r="B14" s="41" t="s">
        <v>487</v>
      </c>
      <c r="C14" s="41"/>
      <c r="D14" s="41"/>
      <c r="E14" s="41"/>
      <c r="F14" s="41"/>
      <c r="G14" s="41"/>
      <c r="H14" s="41"/>
      <c r="I14" s="41"/>
      <c r="J14" s="225" t="s">
        <v>11</v>
      </c>
      <c r="K14" s="41"/>
    </row>
    <row r="15" ht="13.5" customHeight="1">
      <c r="A15" s="41"/>
      <c r="B15" s="42"/>
      <c r="C15" s="76"/>
      <c r="D15" s="76"/>
      <c r="E15" s="573"/>
      <c r="F15" s="440" t="s">
        <v>82</v>
      </c>
      <c r="G15" s="137"/>
      <c r="H15" s="470"/>
      <c r="I15" s="384" t="s">
        <v>84</v>
      </c>
      <c r="J15" s="411"/>
      <c r="K15" s="511"/>
    </row>
    <row r="16" ht="40.5">
      <c r="A16" s="41"/>
      <c r="B16" s="43" t="s">
        <v>164</v>
      </c>
      <c r="C16" s="77" t="s">
        <v>317</v>
      </c>
      <c r="D16" s="553" t="s">
        <v>496</v>
      </c>
      <c r="E16" s="553" t="s">
        <v>501</v>
      </c>
      <c r="F16" s="599" t="s">
        <v>502</v>
      </c>
      <c r="G16" s="630" t="s">
        <v>503</v>
      </c>
      <c r="H16" s="661" t="s">
        <v>429</v>
      </c>
      <c r="I16" s="687" t="s">
        <v>502</v>
      </c>
      <c r="J16" s="457" t="s">
        <v>503</v>
      </c>
      <c r="K16" s="720" t="s">
        <v>429</v>
      </c>
    </row>
    <row r="17" ht="14.25" thickBot="1">
      <c r="A17" s="41"/>
      <c r="B17" s="44"/>
      <c r="C17" s="78"/>
      <c r="D17" s="78"/>
      <c r="E17" s="385"/>
      <c r="F17" s="600"/>
      <c r="G17" s="458"/>
      <c r="H17" s="282"/>
      <c r="I17" s="688"/>
      <c r="J17" s="458"/>
      <c r="K17" s="721"/>
    </row>
    <row r="18">
      <c r="A18" s="41"/>
      <c r="B18" s="45" t="s">
        <v>165</v>
      </c>
      <c r="C18" s="543" t="s">
        <v>318</v>
      </c>
      <c r="D18" s="554">
        <v>0</v>
      </c>
      <c r="E18" s="574" t="s">
        <v>442</v>
      </c>
      <c r="F18" s="601"/>
      <c r="G18" s="631"/>
      <c r="H18" s="662" t="s">
        <v>442</v>
      </c>
      <c r="I18" s="689"/>
      <c r="J18" s="631"/>
      <c r="K18" s="722" t="s">
        <v>442</v>
      </c>
    </row>
    <row r="19" ht="27" customHeight="1">
      <c r="A19" s="41"/>
      <c r="B19" s="46" t="s">
        <v>166</v>
      </c>
      <c r="C19" s="80" t="s">
        <v>319</v>
      </c>
      <c r="D19" s="106">
        <v>0</v>
      </c>
      <c r="E19" s="575" t="s">
        <v>442</v>
      </c>
      <c r="F19" s="602"/>
      <c r="G19" s="632"/>
      <c r="H19" s="663" t="s">
        <v>442</v>
      </c>
      <c r="I19" s="690"/>
      <c r="J19" s="632"/>
      <c r="K19" s="723" t="s">
        <v>442</v>
      </c>
    </row>
    <row r="20">
      <c r="A20" s="41"/>
      <c r="B20" s="47" t="s">
        <v>167</v>
      </c>
      <c r="C20" s="81" t="s">
        <v>320</v>
      </c>
      <c r="D20" s="110">
        <v>0</v>
      </c>
      <c r="E20" s="576" t="s">
        <v>442</v>
      </c>
      <c r="F20" s="603"/>
      <c r="G20" s="633"/>
      <c r="H20" s="664" t="s">
        <v>442</v>
      </c>
      <c r="I20" s="691"/>
      <c r="J20" s="633"/>
      <c r="K20" s="724" t="s">
        <v>442</v>
      </c>
    </row>
    <row r="21">
      <c r="A21" s="41"/>
      <c r="B21" s="48" t="s">
        <v>168</v>
      </c>
      <c r="C21" s="82"/>
      <c r="D21" s="108">
        <v>20</v>
      </c>
      <c r="E21" s="577"/>
      <c r="F21" s="604"/>
      <c r="G21" s="634"/>
      <c r="H21" s="665" t="s">
        <v>442</v>
      </c>
      <c r="I21" s="692"/>
      <c r="J21" s="634"/>
      <c r="K21" s="725" t="s">
        <v>442</v>
      </c>
    </row>
    <row r="22">
      <c r="A22" s="41"/>
      <c r="B22" s="48" t="s">
        <v>169</v>
      </c>
      <c r="C22" s="82"/>
      <c r="D22" s="108">
        <v>50</v>
      </c>
      <c r="E22" s="577"/>
      <c r="F22" s="604"/>
      <c r="G22" s="634"/>
      <c r="H22" s="665" t="s">
        <v>442</v>
      </c>
      <c r="I22" s="692"/>
      <c r="J22" s="634"/>
      <c r="K22" s="725" t="s">
        <v>442</v>
      </c>
    </row>
    <row r="23">
      <c r="A23" s="41"/>
      <c r="B23" s="48" t="s">
        <v>170</v>
      </c>
      <c r="C23" s="82"/>
      <c r="D23" s="108">
        <v>100</v>
      </c>
      <c r="E23" s="577"/>
      <c r="F23" s="604"/>
      <c r="G23" s="634"/>
      <c r="H23" s="665" t="s">
        <v>442</v>
      </c>
      <c r="I23" s="692"/>
      <c r="J23" s="634"/>
      <c r="K23" s="725" t="s">
        <v>442</v>
      </c>
    </row>
    <row r="24">
      <c r="A24" s="41"/>
      <c r="B24" s="49" t="s">
        <v>171</v>
      </c>
      <c r="C24" s="79"/>
      <c r="D24" s="115">
        <v>150</v>
      </c>
      <c r="E24" s="578"/>
      <c r="F24" s="603"/>
      <c r="G24" s="633"/>
      <c r="H24" s="664" t="s">
        <v>442</v>
      </c>
      <c r="I24" s="691"/>
      <c r="J24" s="633"/>
      <c r="K24" s="724" t="s">
        <v>442</v>
      </c>
    </row>
    <row r="25">
      <c r="A25" s="41"/>
      <c r="B25" s="46" t="s">
        <v>172</v>
      </c>
      <c r="C25" s="83" t="s">
        <v>321</v>
      </c>
      <c r="D25" s="106">
        <v>0</v>
      </c>
      <c r="E25" s="575" t="s">
        <v>442</v>
      </c>
      <c r="F25" s="602"/>
      <c r="G25" s="632"/>
      <c r="H25" s="663" t="s">
        <v>442</v>
      </c>
      <c r="I25" s="690"/>
      <c r="J25" s="632"/>
      <c r="K25" s="723" t="s">
        <v>442</v>
      </c>
    </row>
    <row r="26">
      <c r="A26" s="41"/>
      <c r="B26" s="46" t="s">
        <v>173</v>
      </c>
      <c r="C26" s="83" t="s">
        <v>322</v>
      </c>
      <c r="D26" s="106">
        <v>0</v>
      </c>
      <c r="E26" s="575" t="s">
        <v>442</v>
      </c>
      <c r="F26" s="602"/>
      <c r="G26" s="632"/>
      <c r="H26" s="663" t="s">
        <v>442</v>
      </c>
      <c r="I26" s="690"/>
      <c r="J26" s="632"/>
      <c r="K26" s="723" t="s">
        <v>442</v>
      </c>
    </row>
    <row r="27">
      <c r="A27" s="41"/>
      <c r="B27" s="47" t="s">
        <v>174</v>
      </c>
      <c r="C27" s="229" t="s">
        <v>323</v>
      </c>
      <c r="D27" s="110">
        <v>20</v>
      </c>
      <c r="E27" s="576" t="s">
        <v>442</v>
      </c>
      <c r="F27" s="603"/>
      <c r="G27" s="633"/>
      <c r="H27" s="664" t="s">
        <v>442</v>
      </c>
      <c r="I27" s="691"/>
      <c r="J27" s="633"/>
      <c r="K27" s="724" t="s">
        <v>442</v>
      </c>
    </row>
    <row r="28">
      <c r="A28" s="41"/>
      <c r="B28" s="48" t="s">
        <v>175</v>
      </c>
      <c r="C28" s="85"/>
      <c r="D28" s="108">
        <v>50</v>
      </c>
      <c r="E28" s="577"/>
      <c r="F28" s="604"/>
      <c r="G28" s="634"/>
      <c r="H28" s="665" t="s">
        <v>442</v>
      </c>
      <c r="I28" s="692"/>
      <c r="J28" s="634"/>
      <c r="K28" s="725" t="s">
        <v>442</v>
      </c>
    </row>
    <row r="29">
      <c r="A29" s="41"/>
      <c r="B29" s="48" t="s">
        <v>176</v>
      </c>
      <c r="C29" s="85"/>
      <c r="D29" s="108">
        <v>100</v>
      </c>
      <c r="E29" s="577"/>
      <c r="F29" s="604"/>
      <c r="G29" s="634"/>
      <c r="H29" s="665" t="s">
        <v>442</v>
      </c>
      <c r="I29" s="692"/>
      <c r="J29" s="634"/>
      <c r="K29" s="725" t="s">
        <v>442</v>
      </c>
    </row>
    <row r="30">
      <c r="A30" s="41"/>
      <c r="B30" s="49" t="s">
        <v>177</v>
      </c>
      <c r="C30" s="544"/>
      <c r="D30" s="115">
        <v>150</v>
      </c>
      <c r="E30" s="578"/>
      <c r="F30" s="603"/>
      <c r="G30" s="633"/>
      <c r="H30" s="664" t="s">
        <v>442</v>
      </c>
      <c r="I30" s="691"/>
      <c r="J30" s="633"/>
      <c r="K30" s="724" t="s">
        <v>442</v>
      </c>
    </row>
    <row r="31">
      <c r="A31" s="41"/>
      <c r="B31" s="50" t="s">
        <v>178</v>
      </c>
      <c r="C31" s="90" t="s">
        <v>324</v>
      </c>
      <c r="D31" s="107">
        <v>0</v>
      </c>
      <c r="E31" s="576" t="s">
        <v>442</v>
      </c>
      <c r="F31" s="605"/>
      <c r="G31" s="635"/>
      <c r="H31" s="666" t="s">
        <v>442</v>
      </c>
      <c r="I31" s="693"/>
      <c r="J31" s="635"/>
      <c r="K31" s="726" t="s">
        <v>442</v>
      </c>
    </row>
    <row r="32">
      <c r="A32" s="41"/>
      <c r="B32" s="48" t="s">
        <v>179</v>
      </c>
      <c r="C32" s="230"/>
      <c r="D32" s="108">
        <v>20</v>
      </c>
      <c r="E32" s="577"/>
      <c r="F32" s="604"/>
      <c r="G32" s="634"/>
      <c r="H32" s="665" t="s">
        <v>442</v>
      </c>
      <c r="I32" s="692"/>
      <c r="J32" s="634"/>
      <c r="K32" s="725" t="s">
        <v>442</v>
      </c>
    </row>
    <row r="33">
      <c r="A33" s="41"/>
      <c r="B33" s="48" t="s">
        <v>180</v>
      </c>
      <c r="C33" s="230"/>
      <c r="D33" s="108">
        <v>30</v>
      </c>
      <c r="E33" s="577"/>
      <c r="F33" s="604"/>
      <c r="G33" s="634"/>
      <c r="H33" s="665" t="s">
        <v>442</v>
      </c>
      <c r="I33" s="692"/>
      <c r="J33" s="634"/>
      <c r="K33" s="725" t="s">
        <v>442</v>
      </c>
    </row>
    <row r="34">
      <c r="A34" s="41"/>
      <c r="B34" s="48" t="s">
        <v>181</v>
      </c>
      <c r="C34" s="230"/>
      <c r="D34" s="108">
        <v>50</v>
      </c>
      <c r="E34" s="577"/>
      <c r="F34" s="604"/>
      <c r="G34" s="634"/>
      <c r="H34" s="665" t="s">
        <v>442</v>
      </c>
      <c r="I34" s="692"/>
      <c r="J34" s="634"/>
      <c r="K34" s="725" t="s">
        <v>442</v>
      </c>
    </row>
    <row r="35">
      <c r="A35" s="41"/>
      <c r="B35" s="48" t="s">
        <v>182</v>
      </c>
      <c r="C35" s="230"/>
      <c r="D35" s="108">
        <v>100</v>
      </c>
      <c r="E35" s="577"/>
      <c r="F35" s="604"/>
      <c r="G35" s="634"/>
      <c r="H35" s="665" t="s">
        <v>442</v>
      </c>
      <c r="I35" s="692"/>
      <c r="J35" s="634"/>
      <c r="K35" s="725" t="s">
        <v>442</v>
      </c>
    </row>
    <row r="36">
      <c r="A36" s="41"/>
      <c r="B36" s="51" t="s">
        <v>183</v>
      </c>
      <c r="C36" s="92"/>
      <c r="D36" s="109">
        <v>150</v>
      </c>
      <c r="E36" s="578"/>
      <c r="F36" s="606"/>
      <c r="G36" s="636"/>
      <c r="H36" s="667" t="s">
        <v>442</v>
      </c>
      <c r="I36" s="694"/>
      <c r="J36" s="636"/>
      <c r="K36" s="727" t="s">
        <v>442</v>
      </c>
    </row>
    <row r="37">
      <c r="A37" s="41"/>
      <c r="B37" s="47" t="s">
        <v>184</v>
      </c>
      <c r="C37" s="81" t="s">
        <v>325</v>
      </c>
      <c r="D37" s="110">
        <v>10</v>
      </c>
      <c r="E37" s="576" t="s">
        <v>442</v>
      </c>
      <c r="F37" s="603"/>
      <c r="G37" s="633"/>
      <c r="H37" s="664" t="s">
        <v>442</v>
      </c>
      <c r="I37" s="691"/>
      <c r="J37" s="633"/>
      <c r="K37" s="724" t="s">
        <v>442</v>
      </c>
    </row>
    <row r="38">
      <c r="A38" s="41"/>
      <c r="B38" s="49" t="s">
        <v>185</v>
      </c>
      <c r="C38" s="82"/>
      <c r="D38" s="115">
        <v>20</v>
      </c>
      <c r="E38" s="577"/>
      <c r="F38" s="604"/>
      <c r="G38" s="634"/>
      <c r="H38" s="665" t="s">
        <v>442</v>
      </c>
      <c r="I38" s="692"/>
      <c r="J38" s="634"/>
      <c r="K38" s="725" t="s">
        <v>442</v>
      </c>
    </row>
    <row r="39">
      <c r="A39" s="41"/>
      <c r="B39" s="49" t="s">
        <v>186</v>
      </c>
      <c r="C39" s="82"/>
      <c r="D39" s="108">
        <v>50</v>
      </c>
      <c r="E39" s="577"/>
      <c r="F39" s="607"/>
      <c r="G39" s="637"/>
      <c r="H39" s="668" t="s">
        <v>442</v>
      </c>
      <c r="I39" s="695"/>
      <c r="J39" s="637"/>
      <c r="K39" s="728" t="s">
        <v>442</v>
      </c>
    </row>
    <row r="40">
      <c r="A40" s="41"/>
      <c r="B40" s="49" t="s">
        <v>187</v>
      </c>
      <c r="C40" s="82"/>
      <c r="D40" s="108">
        <v>100</v>
      </c>
      <c r="E40" s="577"/>
      <c r="F40" s="608"/>
      <c r="G40" s="634"/>
      <c r="H40" s="665" t="s">
        <v>442</v>
      </c>
      <c r="I40" s="692"/>
      <c r="J40" s="634"/>
      <c r="K40" s="725" t="s">
        <v>442</v>
      </c>
    </row>
    <row r="41">
      <c r="A41" s="41"/>
      <c r="B41" s="49" t="s">
        <v>188</v>
      </c>
      <c r="C41" s="79"/>
      <c r="D41" s="105">
        <v>150</v>
      </c>
      <c r="E41" s="578"/>
      <c r="F41" s="609"/>
      <c r="G41" s="636"/>
      <c r="H41" s="667" t="s">
        <v>442</v>
      </c>
      <c r="I41" s="694"/>
      <c r="J41" s="636"/>
      <c r="K41" s="727" t="s">
        <v>442</v>
      </c>
    </row>
    <row r="42">
      <c r="A42" s="41"/>
      <c r="B42" s="52" t="s">
        <v>189</v>
      </c>
      <c r="C42" s="93" t="s">
        <v>326</v>
      </c>
      <c r="D42" s="555">
        <v>10</v>
      </c>
      <c r="E42" s="576" t="s">
        <v>442</v>
      </c>
      <c r="F42" s="610"/>
      <c r="G42" s="635"/>
      <c r="H42" s="666" t="s">
        <v>442</v>
      </c>
      <c r="I42" s="693"/>
      <c r="J42" s="635"/>
      <c r="K42" s="726" t="s">
        <v>442</v>
      </c>
    </row>
    <row r="43">
      <c r="A43" s="41"/>
      <c r="B43" s="49" t="s">
        <v>190</v>
      </c>
      <c r="C43" s="91"/>
      <c r="D43" s="108">
        <v>20</v>
      </c>
      <c r="E43" s="577"/>
      <c r="F43" s="608"/>
      <c r="G43" s="634"/>
      <c r="H43" s="665" t="s">
        <v>442</v>
      </c>
      <c r="I43" s="692"/>
      <c r="J43" s="634"/>
      <c r="K43" s="725" t="s">
        <v>442</v>
      </c>
    </row>
    <row r="44">
      <c r="A44" s="41"/>
      <c r="B44" s="49" t="s">
        <v>191</v>
      </c>
      <c r="C44" s="91"/>
      <c r="D44" s="108">
        <v>50</v>
      </c>
      <c r="E44" s="577"/>
      <c r="F44" s="608"/>
      <c r="G44" s="634"/>
      <c r="H44" s="665" t="s">
        <v>442</v>
      </c>
      <c r="I44" s="692"/>
      <c r="J44" s="634"/>
      <c r="K44" s="725" t="s">
        <v>442</v>
      </c>
    </row>
    <row r="45">
      <c r="A45" s="41"/>
      <c r="B45" s="49" t="s">
        <v>192</v>
      </c>
      <c r="C45" s="91"/>
      <c r="D45" s="108">
        <v>100</v>
      </c>
      <c r="E45" s="577"/>
      <c r="F45" s="608"/>
      <c r="G45" s="634"/>
      <c r="H45" s="665" t="s">
        <v>442</v>
      </c>
      <c r="I45" s="692"/>
      <c r="J45" s="634"/>
      <c r="K45" s="725" t="s">
        <v>442</v>
      </c>
    </row>
    <row r="46">
      <c r="A46" s="41"/>
      <c r="B46" s="49" t="s">
        <v>193</v>
      </c>
      <c r="C46" s="94"/>
      <c r="D46" s="105">
        <v>150</v>
      </c>
      <c r="E46" s="578"/>
      <c r="F46" s="609"/>
      <c r="G46" s="636"/>
      <c r="H46" s="667" t="s">
        <v>442</v>
      </c>
      <c r="I46" s="694"/>
      <c r="J46" s="636"/>
      <c r="K46" s="727" t="s">
        <v>442</v>
      </c>
    </row>
    <row r="47">
      <c r="A47" s="41"/>
      <c r="B47" s="53" t="s">
        <v>194</v>
      </c>
      <c r="C47" s="93" t="s">
        <v>327</v>
      </c>
      <c r="D47" s="77">
        <v>20</v>
      </c>
      <c r="E47" s="576" t="s">
        <v>442</v>
      </c>
      <c r="F47" s="604"/>
      <c r="G47" s="634"/>
      <c r="H47" s="665" t="s">
        <v>442</v>
      </c>
      <c r="I47" s="692"/>
      <c r="J47" s="634"/>
      <c r="K47" s="725" t="s">
        <v>442</v>
      </c>
    </row>
    <row r="48">
      <c r="A48" s="41"/>
      <c r="B48" s="49" t="s">
        <v>195</v>
      </c>
      <c r="C48" s="91"/>
      <c r="D48" s="108">
        <v>50</v>
      </c>
      <c r="E48" s="577"/>
      <c r="F48" s="607"/>
      <c r="G48" s="637"/>
      <c r="H48" s="668" t="s">
        <v>442</v>
      </c>
      <c r="I48" s="695"/>
      <c r="J48" s="637"/>
      <c r="K48" s="728" t="s">
        <v>442</v>
      </c>
    </row>
    <row r="49">
      <c r="A49" s="41"/>
      <c r="B49" s="49" t="s">
        <v>196</v>
      </c>
      <c r="C49" s="91"/>
      <c r="D49" s="108">
        <v>100</v>
      </c>
      <c r="E49" s="577"/>
      <c r="F49" s="608"/>
      <c r="G49" s="634"/>
      <c r="H49" s="665" t="s">
        <v>442</v>
      </c>
      <c r="I49" s="692"/>
      <c r="J49" s="634"/>
      <c r="K49" s="725" t="s">
        <v>442</v>
      </c>
    </row>
    <row r="50">
      <c r="A50" s="41"/>
      <c r="B50" s="54" t="s">
        <v>197</v>
      </c>
      <c r="C50" s="94"/>
      <c r="D50" s="105">
        <v>150</v>
      </c>
      <c r="E50" s="578"/>
      <c r="F50" s="609"/>
      <c r="G50" s="636"/>
      <c r="H50" s="667" t="s">
        <v>442</v>
      </c>
      <c r="I50" s="694"/>
      <c r="J50" s="636"/>
      <c r="K50" s="727" t="s">
        <v>442</v>
      </c>
    </row>
    <row r="51">
      <c r="A51" s="41"/>
      <c r="B51" s="47" t="s">
        <v>198</v>
      </c>
      <c r="C51" s="81" t="s">
        <v>137</v>
      </c>
      <c r="D51" s="110">
        <v>20</v>
      </c>
      <c r="E51" s="576">
        <v>0.2</v>
      </c>
      <c r="F51" s="611">
        <v>1019897</v>
      </c>
      <c r="G51" s="637">
        <v>203979</v>
      </c>
      <c r="H51" s="668">
        <v>0.0018</v>
      </c>
      <c r="I51" s="695">
        <v>1019897</v>
      </c>
      <c r="J51" s="637">
        <v>203979</v>
      </c>
      <c r="K51" s="728">
        <v>0.0018</v>
      </c>
    </row>
    <row r="52">
      <c r="A52" s="41"/>
      <c r="B52" s="47" t="s">
        <v>199</v>
      </c>
      <c r="C52" s="82"/>
      <c r="D52" s="110">
        <v>30</v>
      </c>
      <c r="E52" s="577"/>
      <c r="F52" s="611"/>
      <c r="G52" s="637"/>
      <c r="H52" s="668" t="s">
        <v>442</v>
      </c>
      <c r="I52" s="695"/>
      <c r="J52" s="637"/>
      <c r="K52" s="728" t="s">
        <v>442</v>
      </c>
    </row>
    <row r="53">
      <c r="A53" s="41"/>
      <c r="B53" s="47" t="s">
        <v>200</v>
      </c>
      <c r="C53" s="82"/>
      <c r="D53" s="110">
        <v>40</v>
      </c>
      <c r="E53" s="577"/>
      <c r="F53" s="611"/>
      <c r="G53" s="637"/>
      <c r="H53" s="668" t="s">
        <v>442</v>
      </c>
      <c r="I53" s="695"/>
      <c r="J53" s="637"/>
      <c r="K53" s="728" t="s">
        <v>442</v>
      </c>
    </row>
    <row r="54">
      <c r="A54" s="41"/>
      <c r="B54" s="48" t="s">
        <v>201</v>
      </c>
      <c r="C54" s="82"/>
      <c r="D54" s="108">
        <v>50</v>
      </c>
      <c r="E54" s="577"/>
      <c r="F54" s="604"/>
      <c r="G54" s="634"/>
      <c r="H54" s="665" t="s">
        <v>442</v>
      </c>
      <c r="I54" s="692"/>
      <c r="J54" s="634"/>
      <c r="K54" s="725" t="s">
        <v>442</v>
      </c>
    </row>
    <row r="55">
      <c r="A55" s="41"/>
      <c r="B55" s="47" t="s">
        <v>202</v>
      </c>
      <c r="C55" s="82"/>
      <c r="D55" s="110">
        <v>75</v>
      </c>
      <c r="E55" s="577"/>
      <c r="F55" s="611"/>
      <c r="G55" s="637"/>
      <c r="H55" s="668" t="s">
        <v>442</v>
      </c>
      <c r="I55" s="695"/>
      <c r="J55" s="637"/>
      <c r="K55" s="728" t="s">
        <v>442</v>
      </c>
    </row>
    <row r="56">
      <c r="A56" s="41"/>
      <c r="B56" s="48" t="s">
        <v>203</v>
      </c>
      <c r="C56" s="82"/>
      <c r="D56" s="108">
        <v>100</v>
      </c>
      <c r="E56" s="577"/>
      <c r="F56" s="604"/>
      <c r="G56" s="634"/>
      <c r="H56" s="665" t="s">
        <v>442</v>
      </c>
      <c r="I56" s="692"/>
      <c r="J56" s="634"/>
      <c r="K56" s="725" t="s">
        <v>442</v>
      </c>
    </row>
    <row r="57">
      <c r="A57" s="41"/>
      <c r="B57" s="49" t="s">
        <v>204</v>
      </c>
      <c r="C57" s="82"/>
      <c r="D57" s="115">
        <v>150</v>
      </c>
      <c r="E57" s="577"/>
      <c r="F57" s="612"/>
      <c r="G57" s="638"/>
      <c r="H57" s="669" t="s">
        <v>442</v>
      </c>
      <c r="I57" s="696"/>
      <c r="J57" s="638"/>
      <c r="K57" s="729" t="s">
        <v>442</v>
      </c>
    </row>
    <row r="58" s="213" customFormat="1">
      <c r="A58" s="41"/>
      <c r="B58" s="54" t="s">
        <v>205</v>
      </c>
      <c r="C58" s="79"/>
      <c r="D58" s="111">
        <v>250</v>
      </c>
      <c r="E58" s="578"/>
      <c r="F58" s="613"/>
      <c r="G58" s="639"/>
      <c r="H58" s="670" t="s">
        <v>442</v>
      </c>
      <c r="I58" s="697"/>
      <c r="J58" s="639"/>
      <c r="K58" s="730" t="s">
        <v>442</v>
      </c>
    </row>
    <row r="59">
      <c r="A59" s="41"/>
      <c r="B59" s="55" t="s">
        <v>206</v>
      </c>
      <c r="C59" s="81" t="s">
        <v>328</v>
      </c>
      <c r="D59" s="110">
        <v>10</v>
      </c>
      <c r="E59" s="576" t="s">
        <v>442</v>
      </c>
      <c r="F59" s="611"/>
      <c r="G59" s="637"/>
      <c r="H59" s="668" t="s">
        <v>442</v>
      </c>
      <c r="I59" s="695"/>
      <c r="J59" s="637"/>
      <c r="K59" s="728" t="s">
        <v>442</v>
      </c>
    </row>
    <row r="60">
      <c r="A60" s="41"/>
      <c r="B60" s="47" t="s">
        <v>207</v>
      </c>
      <c r="C60" s="82"/>
      <c r="D60" s="110">
        <v>15</v>
      </c>
      <c r="E60" s="577"/>
      <c r="F60" s="611"/>
      <c r="G60" s="637"/>
      <c r="H60" s="668" t="s">
        <v>442</v>
      </c>
      <c r="I60" s="695"/>
      <c r="J60" s="637"/>
      <c r="K60" s="728" t="s">
        <v>442</v>
      </c>
    </row>
    <row r="61">
      <c r="A61" s="41"/>
      <c r="B61" s="47" t="s">
        <v>208</v>
      </c>
      <c r="C61" s="82"/>
      <c r="D61" s="110">
        <v>20</v>
      </c>
      <c r="E61" s="577"/>
      <c r="F61" s="611"/>
      <c r="G61" s="637"/>
      <c r="H61" s="668" t="s">
        <v>442</v>
      </c>
      <c r="I61" s="695"/>
      <c r="J61" s="637"/>
      <c r="K61" s="728" t="s">
        <v>442</v>
      </c>
    </row>
    <row r="62">
      <c r="A62" s="41"/>
      <c r="B62" s="48" t="s">
        <v>209</v>
      </c>
      <c r="C62" s="82"/>
      <c r="D62" s="108">
        <v>25</v>
      </c>
      <c r="E62" s="577"/>
      <c r="F62" s="604"/>
      <c r="G62" s="634"/>
      <c r="H62" s="665" t="s">
        <v>442</v>
      </c>
      <c r="I62" s="692"/>
      <c r="J62" s="634"/>
      <c r="K62" s="725" t="s">
        <v>442</v>
      </c>
    </row>
    <row r="63">
      <c r="A63" s="41"/>
      <c r="B63" s="47" t="s">
        <v>210</v>
      </c>
      <c r="C63" s="82"/>
      <c r="D63" s="110">
        <v>35</v>
      </c>
      <c r="E63" s="577"/>
      <c r="F63" s="611"/>
      <c r="G63" s="637"/>
      <c r="H63" s="668" t="s">
        <v>442</v>
      </c>
      <c r="I63" s="695"/>
      <c r="J63" s="637"/>
      <c r="K63" s="728" t="s">
        <v>442</v>
      </c>
    </row>
    <row r="64">
      <c r="A64" s="41"/>
      <c r="B64" s="48" t="s">
        <v>211</v>
      </c>
      <c r="C64" s="82"/>
      <c r="D64" s="108">
        <v>50</v>
      </c>
      <c r="E64" s="577"/>
      <c r="F64" s="604"/>
      <c r="G64" s="634"/>
      <c r="H64" s="665" t="s">
        <v>442</v>
      </c>
      <c r="I64" s="692"/>
      <c r="J64" s="634"/>
      <c r="K64" s="725" t="s">
        <v>442</v>
      </c>
    </row>
    <row r="65">
      <c r="A65" s="41"/>
      <c r="B65" s="54" t="s">
        <v>212</v>
      </c>
      <c r="C65" s="79"/>
      <c r="D65" s="111">
        <v>100</v>
      </c>
      <c r="E65" s="578"/>
      <c r="F65" s="613"/>
      <c r="G65" s="639"/>
      <c r="H65" s="670" t="s">
        <v>442</v>
      </c>
      <c r="I65" s="697"/>
      <c r="J65" s="639"/>
      <c r="K65" s="730" t="s">
        <v>442</v>
      </c>
    </row>
    <row r="66">
      <c r="A66" s="41"/>
      <c r="B66" s="47" t="s">
        <v>213</v>
      </c>
      <c r="C66" s="93" t="s">
        <v>329</v>
      </c>
      <c r="D66" s="110">
        <v>20</v>
      </c>
      <c r="E66" s="576" t="s">
        <v>442</v>
      </c>
      <c r="F66" s="603"/>
      <c r="G66" s="633"/>
      <c r="H66" s="664" t="s">
        <v>442</v>
      </c>
      <c r="I66" s="691"/>
      <c r="J66" s="633"/>
      <c r="K66" s="724" t="s">
        <v>442</v>
      </c>
    </row>
    <row r="67">
      <c r="A67" s="41"/>
      <c r="B67" s="48" t="s">
        <v>214</v>
      </c>
      <c r="C67" s="91"/>
      <c r="D67" s="108">
        <v>50</v>
      </c>
      <c r="E67" s="577"/>
      <c r="F67" s="604"/>
      <c r="G67" s="634"/>
      <c r="H67" s="665" t="s">
        <v>442</v>
      </c>
      <c r="I67" s="692"/>
      <c r="J67" s="634"/>
      <c r="K67" s="725" t="s">
        <v>442</v>
      </c>
    </row>
    <row r="68">
      <c r="A68" s="41"/>
      <c r="B68" s="48" t="s">
        <v>215</v>
      </c>
      <c r="C68" s="91"/>
      <c r="D68" s="108">
        <v>75</v>
      </c>
      <c r="E68" s="577"/>
      <c r="F68" s="604"/>
      <c r="G68" s="634"/>
      <c r="H68" s="665" t="s">
        <v>442</v>
      </c>
      <c r="I68" s="692"/>
      <c r="J68" s="634"/>
      <c r="K68" s="725" t="s">
        <v>442</v>
      </c>
    </row>
    <row r="69">
      <c r="A69" s="41"/>
      <c r="B69" s="48" t="s">
        <v>216</v>
      </c>
      <c r="C69" s="91"/>
      <c r="D69" s="108">
        <v>85</v>
      </c>
      <c r="E69" s="577"/>
      <c r="F69" s="604"/>
      <c r="G69" s="634"/>
      <c r="H69" s="665" t="s">
        <v>442</v>
      </c>
      <c r="I69" s="692"/>
      <c r="J69" s="634"/>
      <c r="K69" s="725" t="s">
        <v>442</v>
      </c>
    </row>
    <row r="70">
      <c r="A70" s="41"/>
      <c r="B70" s="48" t="s">
        <v>217</v>
      </c>
      <c r="C70" s="91"/>
      <c r="D70" s="108">
        <v>100</v>
      </c>
      <c r="E70" s="577"/>
      <c r="F70" s="604"/>
      <c r="G70" s="634"/>
      <c r="H70" s="665" t="s">
        <v>442</v>
      </c>
      <c r="I70" s="692"/>
      <c r="J70" s="634"/>
      <c r="K70" s="725" t="s">
        <v>442</v>
      </c>
    </row>
    <row r="71">
      <c r="A71" s="41"/>
      <c r="B71" s="49" t="s">
        <v>218</v>
      </c>
      <c r="C71" s="91"/>
      <c r="D71" s="115">
        <v>150</v>
      </c>
      <c r="E71" s="577"/>
      <c r="F71" s="612"/>
      <c r="G71" s="638"/>
      <c r="H71" s="669" t="s">
        <v>442</v>
      </c>
      <c r="I71" s="696"/>
      <c r="J71" s="638"/>
      <c r="K71" s="729" t="s">
        <v>442</v>
      </c>
    </row>
    <row r="72" s="213" customFormat="1">
      <c r="A72" s="41"/>
      <c r="B72" s="54" t="s">
        <v>219</v>
      </c>
      <c r="C72" s="94"/>
      <c r="D72" s="111">
        <v>250</v>
      </c>
      <c r="E72" s="578"/>
      <c r="F72" s="613"/>
      <c r="G72" s="639"/>
      <c r="H72" s="670" t="s">
        <v>442</v>
      </c>
      <c r="I72" s="697"/>
      <c r="J72" s="639"/>
      <c r="K72" s="730" t="s">
        <v>442</v>
      </c>
    </row>
    <row r="73">
      <c r="A73" s="41"/>
      <c r="B73" s="52" t="s">
        <v>220</v>
      </c>
      <c r="C73" s="93" t="s">
        <v>330</v>
      </c>
      <c r="D73" s="107">
        <v>20</v>
      </c>
      <c r="E73" s="576" t="s">
        <v>442</v>
      </c>
      <c r="F73" s="614"/>
      <c r="G73" s="640"/>
      <c r="H73" s="671" t="s">
        <v>442</v>
      </c>
      <c r="I73" s="698"/>
      <c r="J73" s="640"/>
      <c r="K73" s="731" t="s">
        <v>442</v>
      </c>
    </row>
    <row r="74">
      <c r="A74" s="41"/>
      <c r="B74" s="56" t="s">
        <v>221</v>
      </c>
      <c r="C74" s="91"/>
      <c r="D74" s="108">
        <v>50</v>
      </c>
      <c r="E74" s="577"/>
      <c r="F74" s="611"/>
      <c r="G74" s="637"/>
      <c r="H74" s="668" t="s">
        <v>442</v>
      </c>
      <c r="I74" s="695"/>
      <c r="J74" s="637"/>
      <c r="K74" s="728" t="s">
        <v>442</v>
      </c>
    </row>
    <row r="75">
      <c r="A75" s="41"/>
      <c r="B75" s="56" t="s">
        <v>222</v>
      </c>
      <c r="C75" s="91"/>
      <c r="D75" s="108">
        <v>75</v>
      </c>
      <c r="E75" s="577"/>
      <c r="F75" s="611"/>
      <c r="G75" s="637"/>
      <c r="H75" s="668" t="s">
        <v>442</v>
      </c>
      <c r="I75" s="695"/>
      <c r="J75" s="637"/>
      <c r="K75" s="728" t="s">
        <v>442</v>
      </c>
    </row>
    <row r="76">
      <c r="A76" s="41"/>
      <c r="B76" s="56" t="s">
        <v>223</v>
      </c>
      <c r="C76" s="91"/>
      <c r="D76" s="108">
        <v>80</v>
      </c>
      <c r="E76" s="577"/>
      <c r="F76" s="611"/>
      <c r="G76" s="637"/>
      <c r="H76" s="668" t="s">
        <v>442</v>
      </c>
      <c r="I76" s="695"/>
      <c r="J76" s="637"/>
      <c r="K76" s="728" t="s">
        <v>442</v>
      </c>
    </row>
    <row r="77">
      <c r="A77" s="41"/>
      <c r="B77" s="57" t="s">
        <v>224</v>
      </c>
      <c r="C77" s="91"/>
      <c r="D77" s="108">
        <v>100</v>
      </c>
      <c r="E77" s="577"/>
      <c r="F77" s="604"/>
      <c r="G77" s="634"/>
      <c r="H77" s="665" t="s">
        <v>442</v>
      </c>
      <c r="I77" s="692"/>
      <c r="J77" s="634"/>
      <c r="K77" s="725" t="s">
        <v>442</v>
      </c>
    </row>
    <row r="78">
      <c r="A78" s="41"/>
      <c r="B78" s="57" t="s">
        <v>225</v>
      </c>
      <c r="C78" s="91"/>
      <c r="D78" s="77">
        <v>130</v>
      </c>
      <c r="E78" s="577"/>
      <c r="F78" s="612"/>
      <c r="G78" s="638"/>
      <c r="H78" s="669" t="s">
        <v>442</v>
      </c>
      <c r="I78" s="696"/>
      <c r="J78" s="638"/>
      <c r="K78" s="729" t="s">
        <v>442</v>
      </c>
    </row>
    <row r="79">
      <c r="A79" s="41"/>
      <c r="B79" s="57" t="s">
        <v>226</v>
      </c>
      <c r="C79" s="91"/>
      <c r="D79" s="108">
        <v>150</v>
      </c>
      <c r="E79" s="577"/>
      <c r="F79" s="612"/>
      <c r="G79" s="638"/>
      <c r="H79" s="669" t="s">
        <v>442</v>
      </c>
      <c r="I79" s="696"/>
      <c r="J79" s="638"/>
      <c r="K79" s="729" t="s">
        <v>442</v>
      </c>
    </row>
    <row r="80">
      <c r="A80" s="41"/>
      <c r="B80" s="52" t="s">
        <v>227</v>
      </c>
      <c r="C80" s="81" t="s">
        <v>331</v>
      </c>
      <c r="D80" s="107">
        <v>45</v>
      </c>
      <c r="E80" s="576" t="s">
        <v>442</v>
      </c>
      <c r="F80" s="614"/>
      <c r="G80" s="640"/>
      <c r="H80" s="671" t="s">
        <v>442</v>
      </c>
      <c r="I80" s="698"/>
      <c r="J80" s="640"/>
      <c r="K80" s="731" t="s">
        <v>442</v>
      </c>
    </row>
    <row r="81" s="213" customFormat="1">
      <c r="A81" s="41"/>
      <c r="B81" s="57" t="s">
        <v>228</v>
      </c>
      <c r="C81" s="82"/>
      <c r="D81" s="77">
        <v>75</v>
      </c>
      <c r="E81" s="577"/>
      <c r="F81" s="604"/>
      <c r="G81" s="634"/>
      <c r="H81" s="665" t="s">
        <v>442</v>
      </c>
      <c r="I81" s="692"/>
      <c r="J81" s="634"/>
      <c r="K81" s="725" t="s">
        <v>442</v>
      </c>
    </row>
    <row r="82">
      <c r="A82" s="41"/>
      <c r="B82" s="58" t="s">
        <v>229</v>
      </c>
      <c r="C82" s="79"/>
      <c r="D82" s="109">
        <v>100</v>
      </c>
      <c r="E82" s="578"/>
      <c r="F82" s="613"/>
      <c r="G82" s="639"/>
      <c r="H82" s="670" t="s">
        <v>442</v>
      </c>
      <c r="I82" s="697"/>
      <c r="J82" s="639"/>
      <c r="K82" s="730" t="s">
        <v>442</v>
      </c>
    </row>
    <row r="83">
      <c r="A83" s="41"/>
      <c r="B83" s="47" t="s">
        <v>230</v>
      </c>
      <c r="C83" s="81" t="s">
        <v>332</v>
      </c>
      <c r="D83" s="110">
        <v>20</v>
      </c>
      <c r="E83" s="576" t="s">
        <v>442</v>
      </c>
      <c r="F83" s="611"/>
      <c r="G83" s="637"/>
      <c r="H83" s="668" t="s">
        <v>442</v>
      </c>
      <c r="I83" s="695"/>
      <c r="J83" s="637"/>
      <c r="K83" s="728" t="s">
        <v>442</v>
      </c>
    </row>
    <row r="84">
      <c r="A84" s="41"/>
      <c r="B84" s="47" t="s">
        <v>231</v>
      </c>
      <c r="C84" s="82"/>
      <c r="D84" s="110">
        <v>25</v>
      </c>
      <c r="E84" s="577"/>
      <c r="F84" s="611"/>
      <c r="G84" s="637"/>
      <c r="H84" s="668" t="s">
        <v>442</v>
      </c>
      <c r="I84" s="695"/>
      <c r="J84" s="637"/>
      <c r="K84" s="728" t="s">
        <v>442</v>
      </c>
    </row>
    <row r="85">
      <c r="A85" s="41"/>
      <c r="B85" s="47" t="s">
        <v>232</v>
      </c>
      <c r="C85" s="82"/>
      <c r="D85" s="110">
        <v>30</v>
      </c>
      <c r="E85" s="577"/>
      <c r="F85" s="611"/>
      <c r="G85" s="637"/>
      <c r="H85" s="668" t="s">
        <v>442</v>
      </c>
      <c r="I85" s="695"/>
      <c r="J85" s="637"/>
      <c r="K85" s="728" t="s">
        <v>442</v>
      </c>
    </row>
    <row r="86">
      <c r="A86" s="41"/>
      <c r="B86" s="47" t="s">
        <v>233</v>
      </c>
      <c r="C86" s="82"/>
      <c r="D86" s="110">
        <v>31.25</v>
      </c>
      <c r="E86" s="577"/>
      <c r="F86" s="611"/>
      <c r="G86" s="637"/>
      <c r="H86" s="668" t="s">
        <v>442</v>
      </c>
      <c r="I86" s="695"/>
      <c r="J86" s="637"/>
      <c r="K86" s="728" t="s">
        <v>442</v>
      </c>
    </row>
    <row r="87">
      <c r="A87" s="41"/>
      <c r="B87" s="47" t="s">
        <v>234</v>
      </c>
      <c r="C87" s="82"/>
      <c r="D87" s="110">
        <v>35</v>
      </c>
      <c r="E87" s="577"/>
      <c r="F87" s="611"/>
      <c r="G87" s="637"/>
      <c r="H87" s="668" t="s">
        <v>442</v>
      </c>
      <c r="I87" s="695"/>
      <c r="J87" s="637"/>
      <c r="K87" s="728" t="s">
        <v>442</v>
      </c>
    </row>
    <row r="88">
      <c r="A88" s="41"/>
      <c r="B88" s="47" t="s">
        <v>235</v>
      </c>
      <c r="C88" s="82"/>
      <c r="D88" s="110">
        <v>37.5</v>
      </c>
      <c r="E88" s="577"/>
      <c r="F88" s="611"/>
      <c r="G88" s="637"/>
      <c r="H88" s="668" t="s">
        <v>442</v>
      </c>
      <c r="I88" s="695"/>
      <c r="J88" s="637"/>
      <c r="K88" s="728" t="s">
        <v>442</v>
      </c>
    </row>
    <row r="89">
      <c r="A89" s="41"/>
      <c r="B89" s="48" t="s">
        <v>236</v>
      </c>
      <c r="C89" s="82"/>
      <c r="D89" s="108">
        <v>40</v>
      </c>
      <c r="E89" s="577"/>
      <c r="F89" s="604"/>
      <c r="G89" s="634"/>
      <c r="H89" s="665" t="s">
        <v>442</v>
      </c>
      <c r="I89" s="692"/>
      <c r="J89" s="634"/>
      <c r="K89" s="725" t="s">
        <v>442</v>
      </c>
    </row>
    <row r="90">
      <c r="A90" s="41"/>
      <c r="B90" s="47" t="s">
        <v>237</v>
      </c>
      <c r="C90" s="82"/>
      <c r="D90" s="110">
        <v>50</v>
      </c>
      <c r="E90" s="577"/>
      <c r="F90" s="611"/>
      <c r="G90" s="637"/>
      <c r="H90" s="668" t="s">
        <v>442</v>
      </c>
      <c r="I90" s="695"/>
      <c r="J90" s="637"/>
      <c r="K90" s="728" t="s">
        <v>442</v>
      </c>
    </row>
    <row r="91">
      <c r="A91" s="41"/>
      <c r="B91" s="47" t="s">
        <v>238</v>
      </c>
      <c r="C91" s="82"/>
      <c r="D91" s="110">
        <v>62.5</v>
      </c>
      <c r="E91" s="577"/>
      <c r="F91" s="611"/>
      <c r="G91" s="637"/>
      <c r="H91" s="668" t="s">
        <v>442</v>
      </c>
      <c r="I91" s="695"/>
      <c r="J91" s="637"/>
      <c r="K91" s="728" t="s">
        <v>442</v>
      </c>
    </row>
    <row r="92">
      <c r="A92" s="41"/>
      <c r="B92" s="48" t="s">
        <v>239</v>
      </c>
      <c r="C92" s="82"/>
      <c r="D92" s="108">
        <v>70</v>
      </c>
      <c r="E92" s="577"/>
      <c r="F92" s="604"/>
      <c r="G92" s="634"/>
      <c r="H92" s="665" t="s">
        <v>442</v>
      </c>
      <c r="I92" s="692"/>
      <c r="J92" s="634"/>
      <c r="K92" s="725" t="s">
        <v>442</v>
      </c>
    </row>
    <row r="93">
      <c r="A93" s="41"/>
      <c r="B93" s="54" t="s">
        <v>240</v>
      </c>
      <c r="C93" s="79"/>
      <c r="D93" s="111">
        <v>75</v>
      </c>
      <c r="E93" s="578"/>
      <c r="F93" s="613"/>
      <c r="G93" s="639"/>
      <c r="H93" s="670" t="s">
        <v>442</v>
      </c>
      <c r="I93" s="697"/>
      <c r="J93" s="639"/>
      <c r="K93" s="730" t="s">
        <v>442</v>
      </c>
    </row>
    <row r="94">
      <c r="A94" s="41"/>
      <c r="B94" s="52" t="s">
        <v>241</v>
      </c>
      <c r="C94" s="81" t="s">
        <v>333</v>
      </c>
      <c r="D94" s="107">
        <v>30</v>
      </c>
      <c r="E94" s="576" t="s">
        <v>442</v>
      </c>
      <c r="F94" s="614"/>
      <c r="G94" s="640"/>
      <c r="H94" s="671" t="s">
        <v>442</v>
      </c>
      <c r="I94" s="698"/>
      <c r="J94" s="640"/>
      <c r="K94" s="731" t="s">
        <v>442</v>
      </c>
    </row>
    <row r="95">
      <c r="A95" s="41"/>
      <c r="B95" s="47" t="s">
        <v>242</v>
      </c>
      <c r="C95" s="82"/>
      <c r="D95" s="110">
        <v>35</v>
      </c>
      <c r="E95" s="577"/>
      <c r="F95" s="611"/>
      <c r="G95" s="637"/>
      <c r="H95" s="668" t="s">
        <v>442</v>
      </c>
      <c r="I95" s="695"/>
      <c r="J95" s="637"/>
      <c r="K95" s="728" t="s">
        <v>442</v>
      </c>
    </row>
    <row r="96">
      <c r="A96" s="41"/>
      <c r="B96" s="47" t="s">
        <v>243</v>
      </c>
      <c r="C96" s="82"/>
      <c r="D96" s="110">
        <v>43.75</v>
      </c>
      <c r="E96" s="577"/>
      <c r="F96" s="611"/>
      <c r="G96" s="637"/>
      <c r="H96" s="668" t="s">
        <v>442</v>
      </c>
      <c r="I96" s="695"/>
      <c r="J96" s="637"/>
      <c r="K96" s="728" t="s">
        <v>442</v>
      </c>
    </row>
    <row r="97">
      <c r="A97" s="41"/>
      <c r="B97" s="47" t="s">
        <v>244</v>
      </c>
      <c r="C97" s="82"/>
      <c r="D97" s="110">
        <v>45</v>
      </c>
      <c r="E97" s="577"/>
      <c r="F97" s="611"/>
      <c r="G97" s="637"/>
      <c r="H97" s="668" t="s">
        <v>442</v>
      </c>
      <c r="I97" s="695"/>
      <c r="J97" s="637"/>
      <c r="K97" s="728" t="s">
        <v>442</v>
      </c>
    </row>
    <row r="98">
      <c r="A98" s="41"/>
      <c r="B98" s="47" t="s">
        <v>245</v>
      </c>
      <c r="C98" s="82"/>
      <c r="D98" s="110">
        <v>56.25</v>
      </c>
      <c r="E98" s="577"/>
      <c r="F98" s="611"/>
      <c r="G98" s="637"/>
      <c r="H98" s="668" t="s">
        <v>442</v>
      </c>
      <c r="I98" s="695"/>
      <c r="J98" s="637"/>
      <c r="K98" s="728" t="s">
        <v>442</v>
      </c>
    </row>
    <row r="99">
      <c r="A99" s="41"/>
      <c r="B99" s="47" t="s">
        <v>246</v>
      </c>
      <c r="C99" s="82"/>
      <c r="D99" s="110">
        <v>60</v>
      </c>
      <c r="E99" s="577"/>
      <c r="F99" s="611"/>
      <c r="G99" s="637"/>
      <c r="H99" s="668" t="s">
        <v>442</v>
      </c>
      <c r="I99" s="695"/>
      <c r="J99" s="637"/>
      <c r="K99" s="728" t="s">
        <v>442</v>
      </c>
    </row>
    <row r="100">
      <c r="A100" s="41"/>
      <c r="B100" s="48" t="s">
        <v>247</v>
      </c>
      <c r="C100" s="82"/>
      <c r="D100" s="108">
        <v>75</v>
      </c>
      <c r="E100" s="577"/>
      <c r="F100" s="604"/>
      <c r="G100" s="634"/>
      <c r="H100" s="665" t="s">
        <v>442</v>
      </c>
      <c r="I100" s="692"/>
      <c r="J100" s="634"/>
      <c r="K100" s="725" t="s">
        <v>442</v>
      </c>
    </row>
    <row r="101">
      <c r="A101" s="41"/>
      <c r="B101" s="47" t="s">
        <v>248</v>
      </c>
      <c r="C101" s="82"/>
      <c r="D101" s="110">
        <v>93.75</v>
      </c>
      <c r="E101" s="577"/>
      <c r="F101" s="611"/>
      <c r="G101" s="637"/>
      <c r="H101" s="668" t="s">
        <v>442</v>
      </c>
      <c r="I101" s="695"/>
      <c r="J101" s="637"/>
      <c r="K101" s="728" t="s">
        <v>442</v>
      </c>
    </row>
    <row r="102">
      <c r="A102" s="41"/>
      <c r="B102" s="47" t="s">
        <v>249</v>
      </c>
      <c r="C102" s="82"/>
      <c r="D102" s="110">
        <v>105</v>
      </c>
      <c r="E102" s="577"/>
      <c r="F102" s="611"/>
      <c r="G102" s="637"/>
      <c r="H102" s="668" t="s">
        <v>442</v>
      </c>
      <c r="I102" s="695"/>
      <c r="J102" s="637"/>
      <c r="K102" s="728" t="s">
        <v>442</v>
      </c>
    </row>
    <row r="103">
      <c r="A103" s="41"/>
      <c r="B103" s="54" t="s">
        <v>250</v>
      </c>
      <c r="C103" s="79"/>
      <c r="D103" s="111">
        <v>150</v>
      </c>
      <c r="E103" s="578"/>
      <c r="F103" s="613"/>
      <c r="G103" s="639"/>
      <c r="H103" s="670" t="s">
        <v>442</v>
      </c>
      <c r="I103" s="697"/>
      <c r="J103" s="639"/>
      <c r="K103" s="730" t="s">
        <v>442</v>
      </c>
    </row>
    <row r="104">
      <c r="A104" s="41"/>
      <c r="B104" s="47" t="s">
        <v>251</v>
      </c>
      <c r="C104" s="81" t="s">
        <v>334</v>
      </c>
      <c r="D104" s="110">
        <v>70</v>
      </c>
      <c r="E104" s="576" t="s">
        <v>442</v>
      </c>
      <c r="F104" s="611"/>
      <c r="G104" s="637"/>
      <c r="H104" s="668" t="s">
        <v>442</v>
      </c>
      <c r="I104" s="695"/>
      <c r="J104" s="637"/>
      <c r="K104" s="728" t="s">
        <v>442</v>
      </c>
    </row>
    <row r="105">
      <c r="A105" s="41"/>
      <c r="B105" s="47" t="s">
        <v>252</v>
      </c>
      <c r="C105" s="82"/>
      <c r="D105" s="110">
        <v>90</v>
      </c>
      <c r="E105" s="577"/>
      <c r="F105" s="611"/>
      <c r="G105" s="637"/>
      <c r="H105" s="668" t="s">
        <v>442</v>
      </c>
      <c r="I105" s="695"/>
      <c r="J105" s="637"/>
      <c r="K105" s="728" t="s">
        <v>442</v>
      </c>
    </row>
    <row r="106">
      <c r="A106" s="41"/>
      <c r="B106" s="47" t="s">
        <v>253</v>
      </c>
      <c r="C106" s="82"/>
      <c r="D106" s="110">
        <v>110</v>
      </c>
      <c r="E106" s="577"/>
      <c r="F106" s="611"/>
      <c r="G106" s="637"/>
      <c r="H106" s="668" t="s">
        <v>442</v>
      </c>
      <c r="I106" s="695"/>
      <c r="J106" s="637"/>
      <c r="K106" s="728" t="s">
        <v>442</v>
      </c>
    </row>
    <row r="107">
      <c r="A107" s="41"/>
      <c r="B107" s="47" t="s">
        <v>254</v>
      </c>
      <c r="C107" s="82"/>
      <c r="D107" s="110">
        <v>112.5</v>
      </c>
      <c r="E107" s="577"/>
      <c r="F107" s="611"/>
      <c r="G107" s="637"/>
      <c r="H107" s="668" t="s">
        <v>442</v>
      </c>
      <c r="I107" s="695"/>
      <c r="J107" s="637"/>
      <c r="K107" s="728" t="s">
        <v>442</v>
      </c>
    </row>
    <row r="108">
      <c r="A108" s="41"/>
      <c r="B108" s="54" t="s">
        <v>255</v>
      </c>
      <c r="C108" s="79"/>
      <c r="D108" s="111">
        <v>150</v>
      </c>
      <c r="E108" s="578"/>
      <c r="F108" s="613"/>
      <c r="G108" s="639"/>
      <c r="H108" s="670" t="s">
        <v>442</v>
      </c>
      <c r="I108" s="697"/>
      <c r="J108" s="639"/>
      <c r="K108" s="730" t="s">
        <v>442</v>
      </c>
    </row>
    <row r="109">
      <c r="A109" s="41"/>
      <c r="B109" s="59" t="s">
        <v>256</v>
      </c>
      <c r="C109" s="81" t="s">
        <v>335</v>
      </c>
      <c r="D109" s="106">
        <v>60</v>
      </c>
      <c r="E109" s="576" t="s">
        <v>442</v>
      </c>
      <c r="F109" s="602"/>
      <c r="G109" s="632"/>
      <c r="H109" s="663" t="s">
        <v>442</v>
      </c>
      <c r="I109" s="690"/>
      <c r="J109" s="632"/>
      <c r="K109" s="723" t="s">
        <v>442</v>
      </c>
    </row>
    <row r="110">
      <c r="A110" s="41"/>
      <c r="B110" s="47" t="s">
        <v>257</v>
      </c>
      <c r="C110" s="81" t="s">
        <v>336</v>
      </c>
      <c r="D110" s="110">
        <v>100</v>
      </c>
      <c r="E110" s="576" t="s">
        <v>442</v>
      </c>
      <c r="F110" s="611"/>
      <c r="G110" s="637"/>
      <c r="H110" s="668" t="s">
        <v>442</v>
      </c>
      <c r="I110" s="695"/>
      <c r="J110" s="637"/>
      <c r="K110" s="728" t="s">
        <v>442</v>
      </c>
    </row>
    <row r="111">
      <c r="A111" s="41"/>
      <c r="B111" s="54" t="s">
        <v>258</v>
      </c>
      <c r="C111" s="79"/>
      <c r="D111" s="111">
        <v>150</v>
      </c>
      <c r="E111" s="578"/>
      <c r="F111" s="613"/>
      <c r="G111" s="639"/>
      <c r="H111" s="670" t="s">
        <v>442</v>
      </c>
      <c r="I111" s="697"/>
      <c r="J111" s="639"/>
      <c r="K111" s="730" t="s">
        <v>442</v>
      </c>
    </row>
    <row r="112">
      <c r="A112" s="41"/>
      <c r="B112" s="47" t="s">
        <v>259</v>
      </c>
      <c r="C112" s="81" t="s">
        <v>337</v>
      </c>
      <c r="D112" s="110">
        <v>100</v>
      </c>
      <c r="E112" s="576" t="s">
        <v>442</v>
      </c>
      <c r="F112" s="611"/>
      <c r="G112" s="637"/>
      <c r="H112" s="668" t="s">
        <v>442</v>
      </c>
      <c r="I112" s="695"/>
      <c r="J112" s="637"/>
      <c r="K112" s="728" t="s">
        <v>442</v>
      </c>
    </row>
    <row r="113">
      <c r="A113" s="41"/>
      <c r="B113" s="47" t="s">
        <v>260</v>
      </c>
      <c r="C113" s="82"/>
      <c r="D113" s="110">
        <v>125</v>
      </c>
      <c r="E113" s="577"/>
      <c r="F113" s="611"/>
      <c r="G113" s="637"/>
      <c r="H113" s="668" t="s">
        <v>442</v>
      </c>
      <c r="I113" s="695"/>
      <c r="J113" s="637"/>
      <c r="K113" s="728" t="s">
        <v>442</v>
      </c>
    </row>
    <row r="114">
      <c r="A114" s="41"/>
      <c r="B114" s="54" t="s">
        <v>261</v>
      </c>
      <c r="C114" s="79"/>
      <c r="D114" s="111">
        <v>150</v>
      </c>
      <c r="E114" s="578"/>
      <c r="F114" s="613"/>
      <c r="G114" s="639"/>
      <c r="H114" s="670" t="s">
        <v>442</v>
      </c>
      <c r="I114" s="697"/>
      <c r="J114" s="639"/>
      <c r="K114" s="730" t="s">
        <v>442</v>
      </c>
    </row>
    <row r="115">
      <c r="A115" s="73"/>
      <c r="B115" s="534" t="s">
        <v>262</v>
      </c>
      <c r="C115" s="90" t="s">
        <v>338</v>
      </c>
      <c r="D115" s="556">
        <v>50</v>
      </c>
      <c r="E115" s="579"/>
      <c r="F115" s="615"/>
      <c r="G115" s="641"/>
      <c r="H115" s="672" t="s">
        <v>442</v>
      </c>
      <c r="I115" s="699"/>
      <c r="J115" s="641"/>
      <c r="K115" s="732" t="s">
        <v>442</v>
      </c>
    </row>
    <row r="116">
      <c r="A116" s="73"/>
      <c r="B116" s="377" t="s">
        <v>263</v>
      </c>
      <c r="C116" s="230"/>
      <c r="D116" s="113">
        <v>100</v>
      </c>
      <c r="E116" s="580"/>
      <c r="F116" s="616"/>
      <c r="G116" s="642"/>
      <c r="H116" s="673" t="s">
        <v>442</v>
      </c>
      <c r="I116" s="700"/>
      <c r="J116" s="642"/>
      <c r="K116" s="733" t="s">
        <v>442</v>
      </c>
    </row>
    <row r="117">
      <c r="A117" s="73"/>
      <c r="B117" s="49" t="s">
        <v>264</v>
      </c>
      <c r="C117" s="92"/>
      <c r="D117" s="557">
        <v>150</v>
      </c>
      <c r="E117" s="581" t="s">
        <v>442</v>
      </c>
      <c r="F117" s="617"/>
      <c r="G117" s="643"/>
      <c r="H117" s="674" t="s">
        <v>442</v>
      </c>
      <c r="I117" s="701"/>
      <c r="J117" s="643"/>
      <c r="K117" s="734" t="s">
        <v>442</v>
      </c>
    </row>
    <row r="118">
      <c r="A118" s="73"/>
      <c r="B118" s="62" t="s">
        <v>265</v>
      </c>
      <c r="C118" s="99" t="s">
        <v>339</v>
      </c>
      <c r="D118" s="114">
        <v>20</v>
      </c>
      <c r="E118" s="582"/>
      <c r="F118" s="618"/>
      <c r="G118" s="644"/>
      <c r="H118" s="675" t="s">
        <v>442</v>
      </c>
      <c r="I118" s="702"/>
      <c r="J118" s="644"/>
      <c r="K118" s="735" t="s">
        <v>442</v>
      </c>
    </row>
    <row r="119">
      <c r="A119" s="73"/>
      <c r="B119" s="62" t="s">
        <v>266</v>
      </c>
      <c r="C119" s="100" t="s">
        <v>340</v>
      </c>
      <c r="D119" s="114">
        <v>10</v>
      </c>
      <c r="E119" s="582"/>
      <c r="F119" s="618"/>
      <c r="G119" s="644"/>
      <c r="H119" s="675" t="s">
        <v>442</v>
      </c>
      <c r="I119" s="702"/>
      <c r="J119" s="644"/>
      <c r="K119" s="735" t="s">
        <v>442</v>
      </c>
    </row>
    <row r="120" ht="27">
      <c r="A120" s="73"/>
      <c r="B120" s="62" t="s">
        <v>267</v>
      </c>
      <c r="C120" s="100" t="s">
        <v>341</v>
      </c>
      <c r="D120" s="114">
        <v>10</v>
      </c>
      <c r="E120" s="582"/>
      <c r="F120" s="618"/>
      <c r="G120" s="644"/>
      <c r="H120" s="675" t="s">
        <v>442</v>
      </c>
      <c r="I120" s="702"/>
      <c r="J120" s="644"/>
      <c r="K120" s="735" t="s">
        <v>442</v>
      </c>
    </row>
    <row r="121">
      <c r="A121" s="73"/>
      <c r="B121" s="52" t="s">
        <v>268</v>
      </c>
      <c r="C121" s="81" t="s">
        <v>136</v>
      </c>
      <c r="D121" s="107">
        <v>100</v>
      </c>
      <c r="E121" s="576">
        <v>1.6</v>
      </c>
      <c r="F121" s="619"/>
      <c r="G121" s="640"/>
      <c r="H121" s="671" t="s">
        <v>442</v>
      </c>
      <c r="I121" s="698"/>
      <c r="J121" s="640"/>
      <c r="K121" s="731" t="s">
        <v>442</v>
      </c>
    </row>
    <row r="122">
      <c r="A122" s="73"/>
      <c r="B122" s="535" t="s">
        <v>269</v>
      </c>
      <c r="C122" s="82"/>
      <c r="D122" s="108">
        <v>130</v>
      </c>
      <c r="E122" s="577"/>
      <c r="F122" s="604"/>
      <c r="G122" s="634"/>
      <c r="H122" s="665" t="s">
        <v>442</v>
      </c>
      <c r="I122" s="692"/>
      <c r="J122" s="634"/>
      <c r="K122" s="725" t="s">
        <v>442</v>
      </c>
    </row>
    <row r="123">
      <c r="A123" s="73"/>
      <c r="B123" s="57" t="s">
        <v>270</v>
      </c>
      <c r="C123" s="82"/>
      <c r="D123" s="77">
        <v>160</v>
      </c>
      <c r="E123" s="577"/>
      <c r="F123" s="604">
        <v>110969300</v>
      </c>
      <c r="G123" s="634">
        <v>177550880</v>
      </c>
      <c r="H123" s="665">
        <v>1.595</v>
      </c>
      <c r="I123" s="692">
        <v>110969300</v>
      </c>
      <c r="J123" s="634">
        <v>177550880</v>
      </c>
      <c r="K123" s="725">
        <v>1.595</v>
      </c>
    </row>
    <row r="124">
      <c r="A124" s="73"/>
      <c r="B124" s="57" t="s">
        <v>271</v>
      </c>
      <c r="C124" s="82"/>
      <c r="D124" s="108">
        <v>190</v>
      </c>
      <c r="E124" s="577"/>
      <c r="F124" s="604"/>
      <c r="G124" s="634"/>
      <c r="H124" s="665" t="s">
        <v>442</v>
      </c>
      <c r="I124" s="692"/>
      <c r="J124" s="634"/>
      <c r="K124" s="725" t="s">
        <v>442</v>
      </c>
    </row>
    <row r="125">
      <c r="A125" s="73"/>
      <c r="B125" s="57" t="s">
        <v>272</v>
      </c>
      <c r="C125" s="82"/>
      <c r="D125" s="108">
        <v>220</v>
      </c>
      <c r="E125" s="577"/>
      <c r="F125" s="604"/>
      <c r="G125" s="634"/>
      <c r="H125" s="665" t="s">
        <v>442</v>
      </c>
      <c r="I125" s="692"/>
      <c r="J125" s="634"/>
      <c r="K125" s="725" t="s">
        <v>442</v>
      </c>
    </row>
    <row r="126">
      <c r="A126" s="73"/>
      <c r="B126" s="535" t="s">
        <v>273</v>
      </c>
      <c r="C126" s="82"/>
      <c r="D126" s="115">
        <v>250</v>
      </c>
      <c r="E126" s="577"/>
      <c r="F126" s="603"/>
      <c r="G126" s="633"/>
      <c r="H126" s="664" t="s">
        <v>442</v>
      </c>
      <c r="I126" s="691"/>
      <c r="J126" s="633"/>
      <c r="K126" s="724" t="s">
        <v>442</v>
      </c>
    </row>
    <row r="127">
      <c r="A127" s="73"/>
      <c r="B127" s="57" t="s">
        <v>274</v>
      </c>
      <c r="C127" s="82"/>
      <c r="D127" s="108">
        <v>280</v>
      </c>
      <c r="E127" s="577"/>
      <c r="F127" s="604"/>
      <c r="G127" s="634"/>
      <c r="H127" s="665" t="s">
        <v>442</v>
      </c>
      <c r="I127" s="692"/>
      <c r="J127" s="634"/>
      <c r="K127" s="725" t="s">
        <v>442</v>
      </c>
    </row>
    <row r="128">
      <c r="A128" s="73"/>
      <c r="B128" s="535" t="s">
        <v>275</v>
      </c>
      <c r="C128" s="82"/>
      <c r="D128" s="108">
        <v>340</v>
      </c>
      <c r="E128" s="577"/>
      <c r="F128" s="604"/>
      <c r="G128" s="634"/>
      <c r="H128" s="665" t="s">
        <v>442</v>
      </c>
      <c r="I128" s="692"/>
      <c r="J128" s="634"/>
      <c r="K128" s="725" t="s">
        <v>442</v>
      </c>
    </row>
    <row r="129">
      <c r="A129" s="73"/>
      <c r="B129" s="54" t="s">
        <v>276</v>
      </c>
      <c r="C129" s="82"/>
      <c r="D129" s="109">
        <v>400</v>
      </c>
      <c r="E129" s="578"/>
      <c r="F129" s="606"/>
      <c r="G129" s="636"/>
      <c r="H129" s="667" t="s">
        <v>442</v>
      </c>
      <c r="I129" s="694"/>
      <c r="J129" s="636"/>
      <c r="K129" s="727" t="s">
        <v>442</v>
      </c>
    </row>
    <row r="130" ht="21.75" customHeight="1">
      <c r="A130" s="73"/>
      <c r="B130" s="59" t="s">
        <v>277</v>
      </c>
      <c r="C130" s="80" t="s">
        <v>342</v>
      </c>
      <c r="D130" s="106">
        <v>1250</v>
      </c>
      <c r="E130" s="583" t="s">
        <v>442</v>
      </c>
      <c r="F130" s="602"/>
      <c r="G130" s="632"/>
      <c r="H130" s="663" t="s">
        <v>442</v>
      </c>
      <c r="I130" s="690"/>
      <c r="J130" s="632"/>
      <c r="K130" s="723" t="s">
        <v>442</v>
      </c>
    </row>
    <row r="131">
      <c r="A131" s="73"/>
      <c r="B131" s="47" t="s">
        <v>278</v>
      </c>
      <c r="C131" s="81" t="s">
        <v>343</v>
      </c>
      <c r="D131" s="110">
        <v>150</v>
      </c>
      <c r="E131" s="576" t="s">
        <v>442</v>
      </c>
      <c r="F131" s="611"/>
      <c r="G131" s="637"/>
      <c r="H131" s="668" t="s">
        <v>442</v>
      </c>
      <c r="I131" s="695"/>
      <c r="J131" s="637"/>
      <c r="K131" s="728" t="s">
        <v>442</v>
      </c>
    </row>
    <row r="132">
      <c r="A132" s="73"/>
      <c r="B132" s="54" t="s">
        <v>279</v>
      </c>
      <c r="C132" s="79"/>
      <c r="D132" s="111">
        <v>250</v>
      </c>
      <c r="E132" s="578"/>
      <c r="F132" s="613"/>
      <c r="G132" s="639"/>
      <c r="H132" s="670" t="s">
        <v>442</v>
      </c>
      <c r="I132" s="697"/>
      <c r="J132" s="639"/>
      <c r="K132" s="730" t="s">
        <v>442</v>
      </c>
    </row>
    <row r="133">
      <c r="A133" s="73"/>
      <c r="B133" s="47" t="s">
        <v>280</v>
      </c>
      <c r="C133" s="81" t="s">
        <v>344</v>
      </c>
      <c r="D133" s="110">
        <v>30</v>
      </c>
      <c r="E133" s="577" t="s">
        <v>442</v>
      </c>
      <c r="F133" s="611"/>
      <c r="G133" s="637"/>
      <c r="H133" s="668" t="s">
        <v>442</v>
      </c>
      <c r="I133" s="695"/>
      <c r="J133" s="637"/>
      <c r="K133" s="728" t="s">
        <v>442</v>
      </c>
    </row>
    <row r="134">
      <c r="A134" s="73"/>
      <c r="B134" s="47" t="s">
        <v>281</v>
      </c>
      <c r="C134" s="82"/>
      <c r="D134" s="110">
        <f>25*1.5</f>
        <v>37.5</v>
      </c>
      <c r="E134" s="577"/>
      <c r="F134" s="611"/>
      <c r="G134" s="637"/>
      <c r="H134" s="668" t="s">
        <v>442</v>
      </c>
      <c r="I134" s="695"/>
      <c r="J134" s="637"/>
      <c r="K134" s="728" t="s">
        <v>442</v>
      </c>
    </row>
    <row r="135">
      <c r="A135" s="73"/>
      <c r="B135" s="47" t="s">
        <v>282</v>
      </c>
      <c r="C135" s="82"/>
      <c r="D135" s="110">
        <v>45</v>
      </c>
      <c r="E135" s="577"/>
      <c r="F135" s="611"/>
      <c r="G135" s="637"/>
      <c r="H135" s="668" t="s">
        <v>442</v>
      </c>
      <c r="I135" s="695"/>
      <c r="J135" s="637"/>
      <c r="K135" s="728" t="s">
        <v>442</v>
      </c>
    </row>
    <row r="136">
      <c r="A136" s="73"/>
      <c r="B136" s="47" t="s">
        <v>283</v>
      </c>
      <c r="C136" s="82"/>
      <c r="D136" s="110">
        <v>46.875</v>
      </c>
      <c r="E136" s="577"/>
      <c r="F136" s="611"/>
      <c r="G136" s="637"/>
      <c r="H136" s="668" t="s">
        <v>442</v>
      </c>
      <c r="I136" s="695"/>
      <c r="J136" s="637"/>
      <c r="K136" s="728" t="s">
        <v>442</v>
      </c>
    </row>
    <row r="137">
      <c r="A137" s="73"/>
      <c r="B137" s="47" t="s">
        <v>284</v>
      </c>
      <c r="C137" s="82"/>
      <c r="D137" s="110">
        <f>35*1.5</f>
        <v>52.5</v>
      </c>
      <c r="E137" s="577"/>
      <c r="F137" s="611"/>
      <c r="G137" s="637"/>
      <c r="H137" s="668" t="s">
        <v>442</v>
      </c>
      <c r="I137" s="695"/>
      <c r="J137" s="637"/>
      <c r="K137" s="728" t="s">
        <v>442</v>
      </c>
    </row>
    <row r="138">
      <c r="A138" s="73"/>
      <c r="B138" s="47" t="s">
        <v>285</v>
      </c>
      <c r="C138" s="82"/>
      <c r="D138" s="110">
        <v>56.25</v>
      </c>
      <c r="E138" s="577"/>
      <c r="F138" s="611"/>
      <c r="G138" s="637"/>
      <c r="H138" s="668" t="s">
        <v>442</v>
      </c>
      <c r="I138" s="695"/>
      <c r="J138" s="637"/>
      <c r="K138" s="728" t="s">
        <v>442</v>
      </c>
    </row>
    <row r="139">
      <c r="A139" s="73"/>
      <c r="B139" s="48" t="s">
        <v>286</v>
      </c>
      <c r="C139" s="82"/>
      <c r="D139" s="108">
        <v>60</v>
      </c>
      <c r="E139" s="577"/>
      <c r="F139" s="604"/>
      <c r="G139" s="634"/>
      <c r="H139" s="665" t="s">
        <v>442</v>
      </c>
      <c r="I139" s="692"/>
      <c r="J139" s="634"/>
      <c r="K139" s="725" t="s">
        <v>442</v>
      </c>
    </row>
    <row r="140">
      <c r="A140" s="73"/>
      <c r="B140" s="48" t="s">
        <v>287</v>
      </c>
      <c r="C140" s="82"/>
      <c r="D140" s="108">
        <v>65.625</v>
      </c>
      <c r="E140" s="577"/>
      <c r="F140" s="604"/>
      <c r="G140" s="634"/>
      <c r="H140" s="665" t="s">
        <v>442</v>
      </c>
      <c r="I140" s="692"/>
      <c r="J140" s="634"/>
      <c r="K140" s="725" t="s">
        <v>442</v>
      </c>
    </row>
    <row r="141">
      <c r="A141" s="73"/>
      <c r="B141" s="47" t="s">
        <v>288</v>
      </c>
      <c r="C141" s="82"/>
      <c r="D141" s="110">
        <f>45*1.5</f>
        <v>67.5</v>
      </c>
      <c r="E141" s="577"/>
      <c r="F141" s="611"/>
      <c r="G141" s="637"/>
      <c r="H141" s="668" t="s">
        <v>442</v>
      </c>
      <c r="I141" s="695"/>
      <c r="J141" s="637"/>
      <c r="K141" s="728" t="s">
        <v>442</v>
      </c>
    </row>
    <row r="142">
      <c r="A142" s="73"/>
      <c r="B142" s="47" t="s">
        <v>289</v>
      </c>
      <c r="C142" s="82"/>
      <c r="D142" s="110">
        <v>75</v>
      </c>
      <c r="E142" s="577"/>
      <c r="F142" s="611"/>
      <c r="G142" s="637"/>
      <c r="H142" s="668" t="s">
        <v>442</v>
      </c>
      <c r="I142" s="695"/>
      <c r="J142" s="637"/>
      <c r="K142" s="728" t="s">
        <v>442</v>
      </c>
    </row>
    <row r="143">
      <c r="A143" s="73"/>
      <c r="B143" s="47" t="s">
        <v>290</v>
      </c>
      <c r="C143" s="82"/>
      <c r="D143" s="110">
        <v>84.375</v>
      </c>
      <c r="E143" s="577"/>
      <c r="F143" s="611"/>
      <c r="G143" s="637"/>
      <c r="H143" s="668" t="s">
        <v>442</v>
      </c>
      <c r="I143" s="695"/>
      <c r="J143" s="637"/>
      <c r="K143" s="728" t="s">
        <v>442</v>
      </c>
    </row>
    <row r="144">
      <c r="A144" s="73"/>
      <c r="B144" s="47" t="s">
        <v>291</v>
      </c>
      <c r="C144" s="82"/>
      <c r="D144" s="110">
        <v>90</v>
      </c>
      <c r="E144" s="577"/>
      <c r="F144" s="611"/>
      <c r="G144" s="637"/>
      <c r="H144" s="668" t="s">
        <v>442</v>
      </c>
      <c r="I144" s="695"/>
      <c r="J144" s="637"/>
      <c r="K144" s="728" t="s">
        <v>442</v>
      </c>
    </row>
    <row r="145">
      <c r="A145" s="73"/>
      <c r="B145" s="47" t="s">
        <v>292</v>
      </c>
      <c r="C145" s="82"/>
      <c r="D145" s="110">
        <v>93.75</v>
      </c>
      <c r="E145" s="577"/>
      <c r="F145" s="611"/>
      <c r="G145" s="637"/>
      <c r="H145" s="668" t="s">
        <v>442</v>
      </c>
      <c r="I145" s="695"/>
      <c r="J145" s="637"/>
      <c r="K145" s="728" t="s">
        <v>442</v>
      </c>
    </row>
    <row r="146">
      <c r="A146" s="73"/>
      <c r="B146" s="48" t="s">
        <v>293</v>
      </c>
      <c r="C146" s="82"/>
      <c r="D146" s="108">
        <v>105</v>
      </c>
      <c r="E146" s="577"/>
      <c r="F146" s="604"/>
      <c r="G146" s="634"/>
      <c r="H146" s="665" t="s">
        <v>442</v>
      </c>
      <c r="I146" s="692"/>
      <c r="J146" s="634"/>
      <c r="K146" s="725" t="s">
        <v>442</v>
      </c>
    </row>
    <row r="147">
      <c r="A147" s="73"/>
      <c r="B147" s="49" t="s">
        <v>294</v>
      </c>
      <c r="C147" s="82"/>
      <c r="D147" s="115">
        <f>75*1.5</f>
        <v>112.5</v>
      </c>
      <c r="E147" s="577"/>
      <c r="F147" s="612"/>
      <c r="G147" s="638"/>
      <c r="H147" s="669" t="s">
        <v>442</v>
      </c>
      <c r="I147" s="696"/>
      <c r="J147" s="638"/>
      <c r="K147" s="729" t="s">
        <v>442</v>
      </c>
    </row>
    <row r="148">
      <c r="A148" s="73"/>
      <c r="B148" s="49" t="s">
        <v>295</v>
      </c>
      <c r="C148" s="82"/>
      <c r="D148" s="115">
        <v>140.625</v>
      </c>
      <c r="E148" s="577"/>
      <c r="F148" s="612"/>
      <c r="G148" s="638"/>
      <c r="H148" s="669" t="s">
        <v>442</v>
      </c>
      <c r="I148" s="696"/>
      <c r="J148" s="638"/>
      <c r="K148" s="729" t="s">
        <v>442</v>
      </c>
    </row>
    <row r="149">
      <c r="A149" s="73"/>
      <c r="B149" s="54" t="s">
        <v>296</v>
      </c>
      <c r="C149" s="79"/>
      <c r="D149" s="111">
        <v>150</v>
      </c>
      <c r="E149" s="578"/>
      <c r="F149" s="613"/>
      <c r="G149" s="639"/>
      <c r="H149" s="670" t="s">
        <v>442</v>
      </c>
      <c r="I149" s="697"/>
      <c r="J149" s="639"/>
      <c r="K149" s="730" t="s">
        <v>442</v>
      </c>
    </row>
    <row r="150">
      <c r="A150" s="73"/>
      <c r="B150" s="68" t="s">
        <v>297</v>
      </c>
      <c r="C150" s="545" t="s">
        <v>345</v>
      </c>
      <c r="D150" s="558">
        <v>100</v>
      </c>
      <c r="E150" s="584" t="s">
        <v>442</v>
      </c>
      <c r="F150" s="620"/>
      <c r="G150" s="645"/>
      <c r="H150" s="676" t="s">
        <v>442</v>
      </c>
      <c r="I150" s="703"/>
      <c r="J150" s="645"/>
      <c r="K150" s="736" t="s">
        <v>442</v>
      </c>
    </row>
    <row r="151">
      <c r="A151" s="41"/>
      <c r="B151" s="69" t="s">
        <v>298</v>
      </c>
      <c r="C151" s="84" t="s">
        <v>346</v>
      </c>
      <c r="D151" s="116" t="s">
        <v>355</v>
      </c>
      <c r="E151" s="576" t="s">
        <v>442</v>
      </c>
      <c r="F151" s="605"/>
      <c r="G151" s="635"/>
      <c r="H151" s="666" t="s">
        <v>442</v>
      </c>
      <c r="I151" s="693"/>
      <c r="J151" s="635"/>
      <c r="K151" s="737" t="s">
        <v>442</v>
      </c>
    </row>
    <row r="152">
      <c r="A152" s="41"/>
      <c r="B152" s="48" t="s">
        <v>299</v>
      </c>
      <c r="C152" s="85"/>
      <c r="D152" s="117" t="s">
        <v>356</v>
      </c>
      <c r="E152" s="577"/>
      <c r="F152" s="604"/>
      <c r="G152" s="634"/>
      <c r="H152" s="665" t="s">
        <v>442</v>
      </c>
      <c r="I152" s="692"/>
      <c r="J152" s="634"/>
      <c r="K152" s="738" t="s">
        <v>442</v>
      </c>
    </row>
    <row r="153">
      <c r="A153" s="41"/>
      <c r="B153" s="48" t="s">
        <v>300</v>
      </c>
      <c r="C153" s="85"/>
      <c r="D153" s="117" t="s">
        <v>357</v>
      </c>
      <c r="E153" s="577"/>
      <c r="F153" s="604"/>
      <c r="G153" s="634"/>
      <c r="H153" s="665" t="s">
        <v>442</v>
      </c>
      <c r="I153" s="692"/>
      <c r="J153" s="634"/>
      <c r="K153" s="738" t="s">
        <v>442</v>
      </c>
    </row>
    <row r="154">
      <c r="A154" s="41"/>
      <c r="B154" s="48" t="s">
        <v>301</v>
      </c>
      <c r="C154" s="85"/>
      <c r="D154" s="117" t="s">
        <v>358</v>
      </c>
      <c r="E154" s="577"/>
      <c r="F154" s="604"/>
      <c r="G154" s="634"/>
      <c r="H154" s="665" t="s">
        <v>442</v>
      </c>
      <c r="I154" s="692"/>
      <c r="J154" s="634"/>
      <c r="K154" s="738" t="s">
        <v>442</v>
      </c>
    </row>
    <row r="155">
      <c r="A155" s="41"/>
      <c r="B155" s="49" t="s">
        <v>302</v>
      </c>
      <c r="C155" s="544"/>
      <c r="D155" s="559">
        <v>1250</v>
      </c>
      <c r="E155" s="578"/>
      <c r="F155" s="603"/>
      <c r="G155" s="636"/>
      <c r="H155" s="667" t="s">
        <v>442</v>
      </c>
      <c r="I155" s="691"/>
      <c r="J155" s="636"/>
      <c r="K155" s="739" t="s">
        <v>442</v>
      </c>
    </row>
    <row r="156">
      <c r="A156" s="41"/>
      <c r="B156" s="69" t="s">
        <v>303</v>
      </c>
      <c r="C156" s="84" t="s">
        <v>347</v>
      </c>
      <c r="D156" s="116" t="s">
        <v>359</v>
      </c>
      <c r="E156" s="576" t="s">
        <v>442</v>
      </c>
      <c r="F156" s="605"/>
      <c r="G156" s="635"/>
      <c r="H156" s="666" t="s">
        <v>442</v>
      </c>
      <c r="I156" s="693"/>
      <c r="J156" s="635"/>
      <c r="K156" s="737" t="s">
        <v>442</v>
      </c>
    </row>
    <row r="157">
      <c r="A157" s="41"/>
      <c r="B157" s="48" t="s">
        <v>304</v>
      </c>
      <c r="C157" s="85"/>
      <c r="D157" s="117" t="s">
        <v>360</v>
      </c>
      <c r="E157" s="577"/>
      <c r="F157" s="604"/>
      <c r="G157" s="634"/>
      <c r="H157" s="665" t="s">
        <v>442</v>
      </c>
      <c r="I157" s="692"/>
      <c r="J157" s="634"/>
      <c r="K157" s="738" t="s">
        <v>442</v>
      </c>
    </row>
    <row r="158">
      <c r="A158" s="41"/>
      <c r="B158" s="48" t="s">
        <v>305</v>
      </c>
      <c r="C158" s="85"/>
      <c r="D158" s="117" t="s">
        <v>361</v>
      </c>
      <c r="E158" s="577"/>
      <c r="F158" s="604"/>
      <c r="G158" s="634"/>
      <c r="H158" s="665" t="s">
        <v>442</v>
      </c>
      <c r="I158" s="692"/>
      <c r="J158" s="634"/>
      <c r="K158" s="738" t="s">
        <v>442</v>
      </c>
    </row>
    <row r="159">
      <c r="A159" s="41"/>
      <c r="B159" s="48" t="s">
        <v>306</v>
      </c>
      <c r="C159" s="85"/>
      <c r="D159" s="117" t="s">
        <v>362</v>
      </c>
      <c r="E159" s="577"/>
      <c r="F159" s="604"/>
      <c r="G159" s="634"/>
      <c r="H159" s="665" t="s">
        <v>442</v>
      </c>
      <c r="I159" s="692"/>
      <c r="J159" s="634"/>
      <c r="K159" s="738" t="s">
        <v>442</v>
      </c>
    </row>
    <row r="160">
      <c r="A160" s="41"/>
      <c r="B160" s="49" t="s">
        <v>307</v>
      </c>
      <c r="C160" s="544"/>
      <c r="D160" s="559">
        <v>1250</v>
      </c>
      <c r="E160" s="578"/>
      <c r="F160" s="603"/>
      <c r="G160" s="636"/>
      <c r="H160" s="667" t="s">
        <v>442</v>
      </c>
      <c r="I160" s="691"/>
      <c r="J160" s="636"/>
      <c r="K160" s="739" t="s">
        <v>442</v>
      </c>
    </row>
    <row r="161" ht="13.5" customHeight="1">
      <c r="A161" s="41"/>
      <c r="B161" s="50" t="s">
        <v>308</v>
      </c>
      <c r="C161" s="84" t="s">
        <v>348</v>
      </c>
      <c r="D161" s="116" t="s">
        <v>363</v>
      </c>
      <c r="E161" s="576" t="s">
        <v>442</v>
      </c>
      <c r="F161" s="614"/>
      <c r="G161" s="640"/>
      <c r="H161" s="664" t="s">
        <v>442</v>
      </c>
      <c r="I161" s="698"/>
      <c r="J161" s="640"/>
      <c r="K161" s="740" t="s">
        <v>442</v>
      </c>
    </row>
    <row r="162">
      <c r="A162" s="41"/>
      <c r="B162" s="48" t="s">
        <v>309</v>
      </c>
      <c r="C162" s="85"/>
      <c r="D162" s="117" t="s">
        <v>364</v>
      </c>
      <c r="E162" s="577"/>
      <c r="F162" s="604"/>
      <c r="G162" s="634"/>
      <c r="H162" s="665" t="s">
        <v>442</v>
      </c>
      <c r="I162" s="692"/>
      <c r="J162" s="634"/>
      <c r="K162" s="738" t="s">
        <v>442</v>
      </c>
    </row>
    <row r="163">
      <c r="A163" s="41"/>
      <c r="B163" s="48" t="s">
        <v>310</v>
      </c>
      <c r="C163" s="85"/>
      <c r="D163" s="117" t="s">
        <v>365</v>
      </c>
      <c r="E163" s="577"/>
      <c r="F163" s="604"/>
      <c r="G163" s="634"/>
      <c r="H163" s="665" t="s">
        <v>442</v>
      </c>
      <c r="I163" s="692"/>
      <c r="J163" s="634"/>
      <c r="K163" s="738" t="s">
        <v>442</v>
      </c>
    </row>
    <row r="164">
      <c r="A164" s="41"/>
      <c r="B164" s="48" t="s">
        <v>311</v>
      </c>
      <c r="C164" s="544"/>
      <c r="D164" s="117" t="s">
        <v>362</v>
      </c>
      <c r="E164" s="577"/>
      <c r="F164" s="604"/>
      <c r="G164" s="634"/>
      <c r="H164" s="665" t="s">
        <v>442</v>
      </c>
      <c r="I164" s="692"/>
      <c r="J164" s="634"/>
      <c r="K164" s="738" t="s">
        <v>442</v>
      </c>
    </row>
    <row r="165">
      <c r="A165" s="41"/>
      <c r="B165" s="49" t="s">
        <v>312</v>
      </c>
      <c r="C165" s="544"/>
      <c r="D165" s="559">
        <v>1250</v>
      </c>
      <c r="E165" s="578"/>
      <c r="F165" s="621"/>
      <c r="G165" s="636"/>
      <c r="H165" s="667" t="s">
        <v>442</v>
      </c>
      <c r="I165" s="697"/>
      <c r="J165" s="636"/>
      <c r="K165" s="739" t="s">
        <v>442</v>
      </c>
    </row>
    <row r="166">
      <c r="A166" s="225"/>
      <c r="B166" s="536" t="s">
        <v>313</v>
      </c>
      <c r="C166" s="546" t="s">
        <v>349</v>
      </c>
      <c r="D166" s="560">
        <v>0</v>
      </c>
      <c r="E166" s="585"/>
      <c r="F166" s="622"/>
      <c r="G166" s="646"/>
      <c r="H166" s="677"/>
      <c r="I166" s="704"/>
      <c r="J166" s="646"/>
      <c r="K166" s="741"/>
    </row>
    <row r="167">
      <c r="A167" s="225"/>
      <c r="B167" s="537" t="s">
        <v>314</v>
      </c>
      <c r="C167" s="547"/>
      <c r="D167" s="561">
        <v>2</v>
      </c>
      <c r="E167" s="586"/>
      <c r="F167" s="623"/>
      <c r="G167" s="647"/>
      <c r="H167" s="678"/>
      <c r="I167" s="705"/>
      <c r="J167" s="647"/>
      <c r="K167" s="742"/>
    </row>
    <row r="168">
      <c r="A168" s="225"/>
      <c r="B168" s="537" t="s">
        <v>315</v>
      </c>
      <c r="C168" s="547"/>
      <c r="D168" s="561">
        <v>4</v>
      </c>
      <c r="E168" s="586"/>
      <c r="F168" s="623"/>
      <c r="G168" s="647"/>
      <c r="H168" s="678"/>
      <c r="I168" s="705"/>
      <c r="J168" s="647"/>
      <c r="K168" s="742"/>
    </row>
    <row r="169" ht="14.25" thickBot="1">
      <c r="A169" s="225"/>
      <c r="B169" s="538" t="s">
        <v>316</v>
      </c>
      <c r="C169" s="548"/>
      <c r="D169" s="562">
        <v>20</v>
      </c>
      <c r="E169" s="587"/>
      <c r="F169" s="624"/>
      <c r="G169" s="648"/>
      <c r="H169" s="679"/>
      <c r="I169" s="706"/>
      <c r="J169" s="648"/>
      <c r="K169" s="743"/>
    </row>
    <row r="170" ht="14.25" customHeight="1" thickBot="1">
      <c r="A170" s="225"/>
      <c r="B170" s="539" t="s">
        <v>488</v>
      </c>
      <c r="C170" s="549"/>
      <c r="D170" s="549"/>
      <c r="E170" s="588"/>
      <c r="F170" s="625">
        <f>IF(COUNT(F18:F114,F117,F121:F165)&gt;0,SUM(F18:F114,F117,F121:F165),"")</f>
        <v>111989197</v>
      </c>
      <c r="G170" s="649"/>
      <c r="H170" s="680"/>
      <c r="I170" s="625">
        <f>IF(COUNT(I18:I114,I117,I121:I165)&gt;0,SUM(I18:I114,I117,I121:I165),"")</f>
        <v>111989197</v>
      </c>
      <c r="J170" s="649"/>
      <c r="K170" s="744"/>
    </row>
    <row r="171" ht="14.25" customHeight="1" thickBot="1">
      <c r="A171" s="225"/>
      <c r="B171" s="540" t="s">
        <v>457</v>
      </c>
      <c r="C171" s="550"/>
      <c r="D171" s="550"/>
      <c r="E171" s="589"/>
      <c r="F171" s="626"/>
      <c r="G171" s="650">
        <f>IF(COUNT(G18:G114,G117,G121:G165)&gt;0,SUM(G18:G114,G117,G121:G165),"")</f>
        <v>177754859</v>
      </c>
      <c r="H171" s="681">
        <v>1.5968278675506884</v>
      </c>
      <c r="I171" s="626"/>
      <c r="J171" s="650">
        <f>IF(COUNT(J18:J114,J117,J121:J165)&gt;0,SUM(J18:J114,J117,J121:J165),"")</f>
        <v>177754859</v>
      </c>
      <c r="K171" s="745">
        <v>1.5968278675506884</v>
      </c>
    </row>
    <row r="172" ht="14.25" thickBot="1">
      <c r="A172" s="73"/>
      <c r="B172" s="73"/>
      <c r="C172" s="73"/>
      <c r="D172" s="73"/>
      <c r="E172" s="73"/>
      <c r="F172" s="73"/>
      <c r="G172" s="73"/>
      <c r="H172" s="73"/>
      <c r="I172" s="73"/>
      <c r="J172" s="715"/>
      <c r="K172" s="715"/>
    </row>
    <row r="173" ht="14.25" customHeight="1">
      <c r="A173" s="225"/>
      <c r="B173" s="217" t="s">
        <v>489</v>
      </c>
      <c r="C173" s="551"/>
      <c r="D173" s="563" t="s">
        <v>497</v>
      </c>
      <c r="E173" s="590"/>
      <c r="F173" s="627"/>
      <c r="G173" s="651" t="s">
        <v>504</v>
      </c>
      <c r="H173" s="682"/>
      <c r="I173" s="707"/>
      <c r="J173" s="716"/>
      <c r="K173" s="746"/>
    </row>
    <row r="174" ht="14.25" customHeight="1">
      <c r="A174" s="225"/>
      <c r="B174" s="541"/>
      <c r="C174" s="266"/>
      <c r="D174" s="564" t="s">
        <v>498</v>
      </c>
      <c r="E174" s="591"/>
      <c r="F174" s="628"/>
      <c r="G174" s="652"/>
      <c r="H174" s="683"/>
      <c r="I174" s="708"/>
      <c r="J174" s="717"/>
      <c r="K174" s="747"/>
    </row>
    <row r="175" ht="14.25" customHeight="1">
      <c r="A175" s="225"/>
      <c r="B175" s="541"/>
      <c r="C175" s="266"/>
      <c r="D175" s="564" t="s">
        <v>499</v>
      </c>
      <c r="E175" s="591"/>
      <c r="F175" s="628"/>
      <c r="G175" s="653"/>
      <c r="H175" s="683"/>
      <c r="I175" s="708"/>
      <c r="J175" s="717"/>
      <c r="K175" s="747"/>
    </row>
    <row r="176" ht="14.25" customHeight="1" thickBot="1">
      <c r="A176" s="225"/>
      <c r="B176" s="218"/>
      <c r="C176" s="552"/>
      <c r="D176" s="565" t="s">
        <v>401</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162</v>
      </c>
      <c r="B1" s="41"/>
      <c r="C1" s="41"/>
      <c r="D1" s="41"/>
      <c r="E1" s="41"/>
      <c r="F1" s="41"/>
      <c r="G1" s="41"/>
      <c r="H1" s="41"/>
      <c r="I1" s="41"/>
      <c r="J1" s="41"/>
    </row>
    <row r="2">
      <c r="A2" s="371" t="s">
        <v>3</v>
      </c>
      <c r="B2" s="371"/>
      <c r="C2" s="371"/>
      <c r="D2" s="371"/>
      <c r="E2" s="371"/>
      <c r="F2" s="371"/>
      <c r="G2" s="371"/>
      <c r="H2" s="371"/>
      <c r="I2" s="371"/>
      <c r="J2" s="510" t="s">
        <v>379</v>
      </c>
    </row>
    <row r="3" ht="14.25" thickBot="1">
      <c r="A3" s="372" t="s">
        <v>443</v>
      </c>
      <c r="B3" s="372"/>
      <c r="C3" s="372"/>
      <c r="D3" s="41"/>
      <c r="E3" s="439"/>
      <c r="F3" s="406"/>
      <c r="G3" s="439" t="s">
        <v>370</v>
      </c>
      <c r="H3" s="491" t="s">
        <v>373</v>
      </c>
      <c r="I3" s="406">
        <v>1</v>
      </c>
      <c r="J3" s="41" t="s">
        <v>11</v>
      </c>
    </row>
    <row r="4" ht="13.5" customHeight="1">
      <c r="A4" s="42" t="s">
        <v>164</v>
      </c>
      <c r="B4" s="384" t="s">
        <v>317</v>
      </c>
      <c r="C4" s="411"/>
      <c r="D4" s="76" t="s">
        <v>481</v>
      </c>
      <c r="E4" s="440" t="s">
        <v>82</v>
      </c>
      <c r="F4" s="137"/>
      <c r="G4" s="470"/>
      <c r="H4" s="384" t="s">
        <v>84</v>
      </c>
      <c r="I4" s="411"/>
      <c r="J4" s="511"/>
    </row>
    <row r="5" ht="13.5" customHeight="1">
      <c r="A5" s="43"/>
      <c r="B5" s="104"/>
      <c r="C5" s="409"/>
      <c r="D5" s="77"/>
      <c r="E5" s="441" t="s">
        <v>416</v>
      </c>
      <c r="F5" s="457" t="s">
        <v>428</v>
      </c>
      <c r="G5" s="471" t="s">
        <v>429</v>
      </c>
      <c r="H5" s="441" t="s">
        <v>416</v>
      </c>
      <c r="I5" s="457" t="s">
        <v>428</v>
      </c>
      <c r="J5" s="512" t="s">
        <v>429</v>
      </c>
    </row>
    <row r="6" ht="14.25" thickBot="1">
      <c r="A6" s="44"/>
      <c r="B6" s="385"/>
      <c r="C6" s="412"/>
      <c r="D6" s="78"/>
      <c r="E6" s="385"/>
      <c r="F6" s="458"/>
      <c r="G6" s="472"/>
      <c r="H6" s="385"/>
      <c r="I6" s="458"/>
      <c r="J6" s="513"/>
    </row>
    <row r="7" ht="27" customHeight="1">
      <c r="A7" s="58" t="s">
        <v>165</v>
      </c>
      <c r="B7" s="386" t="s">
        <v>458</v>
      </c>
      <c r="C7" s="413"/>
      <c r="D7" s="105">
        <v>10</v>
      </c>
      <c r="E7" s="442"/>
      <c r="F7" s="459"/>
      <c r="G7" s="473" t="s">
        <v>442</v>
      </c>
      <c r="H7" s="492"/>
      <c r="I7" s="459"/>
      <c r="J7" s="514" t="s">
        <v>442</v>
      </c>
    </row>
    <row r="8" ht="13.5" customHeight="1">
      <c r="A8" s="373" t="s">
        <v>389</v>
      </c>
      <c r="B8" s="387" t="s">
        <v>459</v>
      </c>
      <c r="C8" s="414"/>
      <c r="D8" s="114">
        <v>20</v>
      </c>
      <c r="E8" s="443"/>
      <c r="F8" s="460"/>
      <c r="G8" s="474" t="s">
        <v>442</v>
      </c>
      <c r="H8" s="493"/>
      <c r="I8" s="460"/>
      <c r="J8" s="515" t="s">
        <v>442</v>
      </c>
    </row>
    <row r="9" ht="13.5" customHeight="1">
      <c r="A9" s="46" t="s">
        <v>390</v>
      </c>
      <c r="B9" s="388" t="s">
        <v>460</v>
      </c>
      <c r="C9" s="415"/>
      <c r="D9" s="106">
        <v>40</v>
      </c>
      <c r="E9" s="442"/>
      <c r="F9" s="459"/>
      <c r="G9" s="475" t="s">
        <v>442</v>
      </c>
      <c r="H9" s="492"/>
      <c r="I9" s="459"/>
      <c r="J9" s="514" t="s">
        <v>442</v>
      </c>
    </row>
    <row r="10" ht="13.5" customHeight="1">
      <c r="A10" s="374" t="s">
        <v>172</v>
      </c>
      <c r="B10" s="389" t="s">
        <v>461</v>
      </c>
      <c r="C10" s="416"/>
      <c r="D10" s="112">
        <v>50</v>
      </c>
      <c r="E10" s="444"/>
      <c r="F10" s="451"/>
      <c r="G10" s="476" t="s">
        <v>442</v>
      </c>
      <c r="H10" s="494"/>
      <c r="I10" s="451"/>
      <c r="J10" s="516" t="s">
        <v>442</v>
      </c>
    </row>
    <row r="11" ht="27" customHeight="1">
      <c r="A11" s="375" t="s">
        <v>444</v>
      </c>
      <c r="B11" s="390" t="s">
        <v>462</v>
      </c>
      <c r="C11" s="417"/>
      <c r="D11" s="432">
        <v>50</v>
      </c>
      <c r="E11" s="445"/>
      <c r="F11" s="461"/>
      <c r="G11" s="474" t="s">
        <v>442</v>
      </c>
      <c r="H11" s="495"/>
      <c r="I11" s="461"/>
      <c r="J11" s="517" t="s">
        <v>442</v>
      </c>
    </row>
    <row r="12" ht="13.5" customHeight="1">
      <c r="A12" s="376" t="s">
        <v>173</v>
      </c>
      <c r="B12" s="391" t="s">
        <v>463</v>
      </c>
      <c r="C12" s="418"/>
      <c r="D12" s="114">
        <v>50</v>
      </c>
      <c r="E12" s="443"/>
      <c r="F12" s="460"/>
      <c r="G12" s="477" t="s">
        <v>442</v>
      </c>
      <c r="H12" s="493"/>
      <c r="I12" s="460"/>
      <c r="J12" s="515" t="s">
        <v>442</v>
      </c>
    </row>
    <row r="13" ht="13.5" customHeight="1">
      <c r="A13" s="50" t="s">
        <v>391</v>
      </c>
      <c r="B13" s="392" t="s">
        <v>464</v>
      </c>
      <c r="C13" s="419"/>
      <c r="D13" s="107">
        <v>100</v>
      </c>
      <c r="E13" s="446"/>
      <c r="F13" s="462"/>
      <c r="G13" s="478" t="s">
        <v>442</v>
      </c>
      <c r="H13" s="496"/>
      <c r="I13" s="507"/>
      <c r="J13" s="518" t="s">
        <v>442</v>
      </c>
    </row>
    <row r="14" ht="13.5" customHeight="1">
      <c r="A14" s="377" t="s">
        <v>175</v>
      </c>
      <c r="B14" s="393" t="s">
        <v>465</v>
      </c>
      <c r="C14" s="420"/>
      <c r="D14" s="113">
        <v>100</v>
      </c>
      <c r="E14" s="447"/>
      <c r="F14" s="463"/>
      <c r="G14" s="479" t="s">
        <v>442</v>
      </c>
      <c r="H14" s="497"/>
      <c r="I14" s="463"/>
      <c r="J14" s="519" t="s">
        <v>442</v>
      </c>
    </row>
    <row r="15" ht="13.5" customHeight="1">
      <c r="A15" s="377" t="s">
        <v>176</v>
      </c>
      <c r="B15" s="393" t="s">
        <v>466</v>
      </c>
      <c r="C15" s="420"/>
      <c r="D15" s="113">
        <v>100</v>
      </c>
      <c r="E15" s="447"/>
      <c r="F15" s="463"/>
      <c r="G15" s="479" t="s">
        <v>442</v>
      </c>
      <c r="H15" s="497"/>
      <c r="I15" s="463"/>
      <c r="J15" s="519" t="s">
        <v>442</v>
      </c>
    </row>
    <row r="16" ht="13.5" customHeight="1">
      <c r="A16" s="377" t="s">
        <v>177</v>
      </c>
      <c r="B16" s="393" t="s">
        <v>467</v>
      </c>
      <c r="C16" s="420"/>
      <c r="D16" s="113">
        <v>100</v>
      </c>
      <c r="E16" s="447"/>
      <c r="F16" s="463"/>
      <c r="G16" s="479" t="s">
        <v>442</v>
      </c>
      <c r="H16" s="497"/>
      <c r="I16" s="463"/>
      <c r="J16" s="519" t="s">
        <v>442</v>
      </c>
    </row>
    <row r="17" ht="27" customHeight="1">
      <c r="A17" s="377" t="s">
        <v>445</v>
      </c>
      <c r="B17" s="394" t="s">
        <v>462</v>
      </c>
      <c r="C17" s="421"/>
      <c r="D17" s="113">
        <v>100</v>
      </c>
      <c r="E17" s="447"/>
      <c r="F17" s="463"/>
      <c r="G17" s="479" t="s">
        <v>442</v>
      </c>
      <c r="H17" s="497"/>
      <c r="I17" s="463"/>
      <c r="J17" s="519" t="s">
        <v>442</v>
      </c>
    </row>
    <row r="18" ht="13.5" customHeight="1">
      <c r="A18" s="54" t="s">
        <v>446</v>
      </c>
      <c r="B18" s="395" t="s">
        <v>468</v>
      </c>
      <c r="C18" s="422"/>
      <c r="D18" s="109">
        <v>100</v>
      </c>
      <c r="E18" s="448"/>
      <c r="F18" s="256"/>
      <c r="G18" s="480" t="s">
        <v>442</v>
      </c>
      <c r="H18" s="498"/>
      <c r="I18" s="508"/>
      <c r="J18" s="520" t="s">
        <v>442</v>
      </c>
    </row>
    <row r="19" ht="40.5" customHeight="1">
      <c r="A19" s="378" t="s">
        <v>392</v>
      </c>
      <c r="B19" s="396" t="s">
        <v>469</v>
      </c>
      <c r="C19" s="423"/>
      <c r="D19" s="77">
        <v>100</v>
      </c>
      <c r="E19" s="442"/>
      <c r="F19" s="459"/>
      <c r="G19" s="481" t="s">
        <v>442</v>
      </c>
      <c r="H19" s="492"/>
      <c r="I19" s="459"/>
      <c r="J19" s="514" t="s">
        <v>442</v>
      </c>
    </row>
    <row r="20" ht="27" customHeight="1">
      <c r="A20" s="68" t="s">
        <v>447</v>
      </c>
      <c r="B20" s="397" t="s">
        <v>470</v>
      </c>
      <c r="C20" s="424"/>
      <c r="D20" s="106">
        <v>100</v>
      </c>
      <c r="E20" s="449"/>
      <c r="F20" s="464"/>
      <c r="G20" s="482" t="s">
        <v>442</v>
      </c>
      <c r="H20" s="499"/>
      <c r="I20" s="464"/>
      <c r="J20" s="521" t="s">
        <v>442</v>
      </c>
    </row>
    <row r="21" ht="27" customHeight="1">
      <c r="A21" s="379" t="s">
        <v>448</v>
      </c>
      <c r="B21" s="398" t="s">
        <v>471</v>
      </c>
      <c r="C21" s="425"/>
      <c r="D21" s="433">
        <v>100</v>
      </c>
      <c r="E21" s="450"/>
      <c r="F21" s="465"/>
      <c r="G21" s="474" t="s">
        <v>442</v>
      </c>
      <c r="H21" s="500"/>
      <c r="I21" s="465"/>
      <c r="J21" s="522" t="s">
        <v>442</v>
      </c>
    </row>
    <row r="22" ht="27" customHeight="1">
      <c r="A22" s="46" t="s">
        <v>449</v>
      </c>
      <c r="B22" s="397" t="s">
        <v>472</v>
      </c>
      <c r="C22" s="424"/>
      <c r="D22" s="106">
        <v>100</v>
      </c>
      <c r="E22" s="449"/>
      <c r="F22" s="464"/>
      <c r="G22" s="482" t="s">
        <v>442</v>
      </c>
      <c r="H22" s="499"/>
      <c r="I22" s="464"/>
      <c r="J22" s="523" t="s">
        <v>442</v>
      </c>
    </row>
    <row r="23" ht="13.5" customHeight="1">
      <c r="A23" s="47" t="s">
        <v>450</v>
      </c>
      <c r="B23" s="399" t="s">
        <v>473</v>
      </c>
      <c r="C23" s="426"/>
      <c r="D23" s="110" t="s">
        <v>482</v>
      </c>
      <c r="E23" s="451"/>
      <c r="F23" s="451"/>
      <c r="G23" s="483"/>
      <c r="H23" s="501" t="str">
        <f>IF(COUNT(H24:H30)&gt;0,SUM(H24:H30),"")</f>
        <v/>
      </c>
      <c r="I23" s="507"/>
      <c r="J23" s="524" t="s">
        <v>442</v>
      </c>
    </row>
    <row r="24" ht="13.5" customHeight="1">
      <c r="A24" s="48" t="s">
        <v>198</v>
      </c>
      <c r="B24" s="400" t="s">
        <v>394</v>
      </c>
      <c r="C24" s="427"/>
      <c r="D24" s="108" t="s">
        <v>482</v>
      </c>
      <c r="E24" s="452"/>
      <c r="F24" s="452"/>
      <c r="G24" s="484" t="s">
        <v>442</v>
      </c>
      <c r="H24" s="502"/>
      <c r="I24" s="452"/>
      <c r="J24" s="525" t="s">
        <v>442</v>
      </c>
    </row>
    <row r="25" ht="13.5" customHeight="1">
      <c r="A25" s="48" t="s">
        <v>199</v>
      </c>
      <c r="B25" s="400" t="s">
        <v>403</v>
      </c>
      <c r="C25" s="427"/>
      <c r="D25" s="108" t="s">
        <v>482</v>
      </c>
      <c r="E25" s="452"/>
      <c r="F25" s="452"/>
      <c r="G25" s="484" t="s">
        <v>442</v>
      </c>
      <c r="H25" s="502"/>
      <c r="I25" s="452"/>
      <c r="J25" s="525" t="s">
        <v>442</v>
      </c>
    </row>
    <row r="26" ht="13.5" customHeight="1">
      <c r="A26" s="380" t="s">
        <v>200</v>
      </c>
      <c r="B26" s="401" t="s">
        <v>409</v>
      </c>
      <c r="C26" s="427"/>
      <c r="D26" s="115" t="s">
        <v>482</v>
      </c>
      <c r="E26" s="452"/>
      <c r="F26" s="452"/>
      <c r="G26" s="485" t="s">
        <v>442</v>
      </c>
      <c r="H26" s="502"/>
      <c r="I26" s="452"/>
      <c r="J26" s="525" t="s">
        <v>442</v>
      </c>
    </row>
    <row r="27" ht="13.5" customHeight="1">
      <c r="A27" s="48" t="s">
        <v>201</v>
      </c>
      <c r="B27" s="400" t="s">
        <v>410</v>
      </c>
      <c r="C27" s="426"/>
      <c r="D27" s="108" t="s">
        <v>482</v>
      </c>
      <c r="E27" s="453"/>
      <c r="F27" s="453"/>
      <c r="G27" s="484" t="s">
        <v>442</v>
      </c>
      <c r="H27" s="503"/>
      <c r="I27" s="453"/>
      <c r="J27" s="526" t="s">
        <v>442</v>
      </c>
    </row>
    <row r="28" ht="13.5" customHeight="1">
      <c r="A28" s="48" t="s">
        <v>202</v>
      </c>
      <c r="B28" s="400" t="s">
        <v>411</v>
      </c>
      <c r="C28" s="427"/>
      <c r="D28" s="108" t="s">
        <v>482</v>
      </c>
      <c r="E28" s="453"/>
      <c r="F28" s="453"/>
      <c r="G28" s="484" t="s">
        <v>442</v>
      </c>
      <c r="H28" s="503"/>
      <c r="I28" s="453"/>
      <c r="J28" s="527" t="s">
        <v>442</v>
      </c>
    </row>
    <row r="29" ht="13.5" customHeight="1">
      <c r="A29" s="48" t="s">
        <v>203</v>
      </c>
      <c r="B29" s="400" t="s">
        <v>412</v>
      </c>
      <c r="C29" s="427"/>
      <c r="D29" s="108" t="s">
        <v>482</v>
      </c>
      <c r="E29" s="453"/>
      <c r="F29" s="453"/>
      <c r="G29" s="484" t="s">
        <v>442</v>
      </c>
      <c r="H29" s="503"/>
      <c r="I29" s="453"/>
      <c r="J29" s="527" t="s">
        <v>442</v>
      </c>
    </row>
    <row r="30" ht="27" customHeight="1">
      <c r="A30" s="48" t="s">
        <v>204</v>
      </c>
      <c r="B30" s="402" t="s">
        <v>413</v>
      </c>
      <c r="C30" s="428"/>
      <c r="D30" s="115" t="s">
        <v>482</v>
      </c>
      <c r="E30" s="453"/>
      <c r="F30" s="453"/>
      <c r="G30" s="484" t="s">
        <v>442</v>
      </c>
      <c r="H30" s="503"/>
      <c r="I30" s="453"/>
      <c r="J30" s="527" t="s">
        <v>442</v>
      </c>
    </row>
    <row r="31" ht="13.5" customHeight="1">
      <c r="A31" s="381" t="s">
        <v>451</v>
      </c>
      <c r="B31" s="403"/>
      <c r="C31" s="429"/>
      <c r="D31" s="114" t="s">
        <v>482</v>
      </c>
      <c r="E31" s="443"/>
      <c r="F31" s="460"/>
      <c r="G31" s="477"/>
      <c r="H31" s="493"/>
      <c r="I31" s="460"/>
      <c r="J31" s="515"/>
    </row>
    <row r="32" ht="13.5" customHeight="1">
      <c r="A32" s="46" t="s">
        <v>452</v>
      </c>
      <c r="B32" s="388" t="s">
        <v>474</v>
      </c>
      <c r="C32" s="415"/>
      <c r="D32" s="106" t="s">
        <v>482</v>
      </c>
      <c r="E32" s="449"/>
      <c r="F32" s="464"/>
      <c r="G32" s="482" t="s">
        <v>442</v>
      </c>
      <c r="H32" s="499"/>
      <c r="I32" s="464"/>
      <c r="J32" s="523" t="s">
        <v>442</v>
      </c>
    </row>
    <row r="33" ht="13.5" customHeight="1">
      <c r="A33" s="46" t="s">
        <v>453</v>
      </c>
      <c r="B33" s="388" t="s">
        <v>475</v>
      </c>
      <c r="C33" s="415"/>
      <c r="D33" s="106" t="s">
        <v>482</v>
      </c>
      <c r="E33" s="449"/>
      <c r="F33" s="464"/>
      <c r="G33" s="482" t="s">
        <v>442</v>
      </c>
      <c r="H33" s="499"/>
      <c r="I33" s="464"/>
      <c r="J33" s="523" t="s">
        <v>442</v>
      </c>
    </row>
    <row r="34" ht="27" customHeight="1">
      <c r="A34" s="376" t="s">
        <v>454</v>
      </c>
      <c r="B34" s="391" t="s">
        <v>476</v>
      </c>
      <c r="C34" s="430"/>
      <c r="D34" s="114" t="s">
        <v>483</v>
      </c>
      <c r="E34" s="443"/>
      <c r="F34" s="460"/>
      <c r="G34" s="486"/>
      <c r="H34" s="493"/>
      <c r="I34" s="460"/>
      <c r="J34" s="515" t="s">
        <v>442</v>
      </c>
    </row>
    <row r="35" ht="13.5" customHeight="1" thickBot="1">
      <c r="A35" s="379" t="s">
        <v>455</v>
      </c>
      <c r="B35" s="404" t="s">
        <v>477</v>
      </c>
      <c r="C35" s="431"/>
      <c r="D35" s="434">
        <v>100</v>
      </c>
      <c r="E35" s="454"/>
      <c r="F35" s="466"/>
      <c r="G35" s="487"/>
      <c r="H35" s="504"/>
      <c r="I35" s="466"/>
      <c r="J35" s="528" t="s">
        <v>442</v>
      </c>
    </row>
    <row r="36" ht="13.5" customHeight="1" thickBot="1">
      <c r="A36" s="382" t="s">
        <v>456</v>
      </c>
      <c r="B36" s="405"/>
      <c r="C36" s="405"/>
      <c r="D36" s="435"/>
      <c r="E36" s="455"/>
      <c r="F36" s="467"/>
      <c r="G36" s="488"/>
      <c r="H36" s="505"/>
      <c r="I36" s="509"/>
      <c r="J36" s="529" t="s">
        <v>442</v>
      </c>
    </row>
    <row r="37" ht="13.5" customHeight="1" thickBot="1">
      <c r="A37" s="382" t="s">
        <v>457</v>
      </c>
      <c r="B37" s="405"/>
      <c r="C37" s="405"/>
      <c r="D37" s="435"/>
      <c r="E37" s="455"/>
      <c r="F37" s="467"/>
      <c r="G37" s="488"/>
      <c r="H37" s="505"/>
      <c r="I37" s="509" t="str">
        <f t="array" ref="I37:I37">IF(COUNT(I7,I13,I9,I19:I20,I22:I23,I32:I33)&gt;0,SUM(I7,I13,I9,I19:I20,I22:I23,I32:I33),"")</f>
        <v/>
      </c>
      <c r="J37" s="530" t="s">
        <v>442</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478</v>
      </c>
      <c r="C45" s="407"/>
      <c r="D45" s="436"/>
      <c r="E45" s="449"/>
      <c r="F45" s="468"/>
      <c r="G45" s="213"/>
      <c r="H45" s="41"/>
      <c r="I45" s="41"/>
      <c r="J45" s="41"/>
    </row>
    <row r="46" ht="13.5" customHeight="1">
      <c r="A46" s="41"/>
      <c r="B46" s="408"/>
      <c r="C46" s="408"/>
      <c r="D46" s="41"/>
      <c r="E46" s="41"/>
      <c r="F46" s="41"/>
      <c r="G46" s="489"/>
      <c r="H46" s="41"/>
      <c r="I46" s="41"/>
      <c r="J46" s="41"/>
    </row>
    <row r="47" ht="13.5" customHeight="1">
      <c r="A47" s="41"/>
      <c r="B47" s="409" t="s">
        <v>479</v>
      </c>
      <c r="C47" s="409"/>
      <c r="D47" s="437"/>
      <c r="E47" s="449">
        <f>IF((I37="")*(表1!J171=""),"",IFERROR(VALUE(I37),0)+IFERROR(VALUE(表1!J171),0))</f>
        <v>177754859</v>
      </c>
      <c r="F47" s="468"/>
      <c r="G47" s="213"/>
      <c r="H47" s="41"/>
      <c r="I47" s="41"/>
      <c r="J47" s="41"/>
    </row>
    <row r="48">
      <c r="A48" s="41"/>
      <c r="B48" s="409"/>
      <c r="C48" s="409"/>
      <c r="D48" s="41"/>
      <c r="E48" s="409"/>
      <c r="F48" s="409"/>
      <c r="G48" s="490"/>
      <c r="H48" s="41"/>
      <c r="I48" s="41"/>
      <c r="J48" s="41"/>
    </row>
    <row r="49" ht="13.5" customHeight="1">
      <c r="A49" s="41"/>
      <c r="B49" s="409" t="s">
        <v>480</v>
      </c>
      <c r="C49" s="409"/>
      <c r="D49" s="437"/>
      <c r="E49" s="456">
        <v>1.5968278675506884</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162</v>
      </c>
      <c r="K1"/>
      <c r="L1"/>
    </row>
    <row r="2">
      <c r="A2" s="215" t="s">
        <v>3</v>
      </c>
      <c r="B2" s="215"/>
      <c r="C2" s="215"/>
      <c r="D2" s="215"/>
      <c r="E2" s="215"/>
      <c r="F2" s="215"/>
      <c r="G2" s="215"/>
      <c r="H2" s="215"/>
      <c r="I2" s="215"/>
      <c r="J2" s="314" t="s">
        <v>379</v>
      </c>
      <c r="L2" s="26"/>
      <c r="M2" s="26"/>
      <c r="N2" s="26"/>
      <c r="O2" s="26"/>
      <c r="P2" s="26"/>
      <c r="Q2" s="26"/>
      <c r="R2" s="26"/>
      <c r="S2" s="26"/>
      <c r="T2" s="26"/>
      <c r="U2" s="26"/>
      <c r="V2" s="26"/>
    </row>
    <row r="3" ht="14.25" thickBot="1">
      <c r="A3" s="216" t="s">
        <v>381</v>
      </c>
      <c r="B3" s="216"/>
      <c r="C3" s="177"/>
      <c r="E3" s="267"/>
      <c r="F3" s="262"/>
      <c r="G3" s="177" t="s">
        <v>370</v>
      </c>
      <c r="H3" s="300" t="s">
        <v>373</v>
      </c>
      <c r="I3" s="237">
        <v>1</v>
      </c>
      <c r="J3" s="225" t="s">
        <v>11</v>
      </c>
      <c r="K3" s="26"/>
      <c r="L3" s="26"/>
      <c r="M3" s="26"/>
      <c r="N3" s="26"/>
      <c r="O3" s="26"/>
      <c r="P3" s="26"/>
      <c r="Q3" s="26"/>
      <c r="R3" s="26"/>
      <c r="S3" s="26"/>
      <c r="T3" s="26"/>
      <c r="U3" s="26"/>
    </row>
    <row r="4" ht="27" customHeight="1">
      <c r="A4" s="217" t="s">
        <v>164</v>
      </c>
      <c r="B4" s="227" t="s">
        <v>317</v>
      </c>
      <c r="C4" s="240" t="s">
        <v>416</v>
      </c>
      <c r="D4" s="252"/>
      <c r="E4" s="268"/>
      <c r="F4" s="240" t="s">
        <v>416</v>
      </c>
      <c r="G4" s="268"/>
      <c r="H4" s="227" t="s">
        <v>427</v>
      </c>
      <c r="I4" s="227" t="s">
        <v>428</v>
      </c>
      <c r="J4" s="315" t="s">
        <v>429</v>
      </c>
      <c r="L4" s="263" t="s">
        <v>431</v>
      </c>
      <c r="M4" s="279"/>
      <c r="N4" s="279"/>
      <c r="O4" s="279"/>
      <c r="P4" s="279"/>
      <c r="Q4" s="279"/>
      <c r="R4" s="279"/>
      <c r="S4" s="279"/>
      <c r="T4" s="279"/>
      <c r="U4" s="279"/>
      <c r="V4" s="297"/>
    </row>
    <row r="5" ht="38.25" customHeight="1" thickBot="1">
      <c r="A5" s="218"/>
      <c r="B5" s="228"/>
      <c r="C5" s="241" t="s">
        <v>417</v>
      </c>
      <c r="D5" s="253" t="s">
        <v>418</v>
      </c>
      <c r="E5" s="269" t="s">
        <v>421</v>
      </c>
      <c r="F5" s="282" t="s">
        <v>424</v>
      </c>
      <c r="G5" s="282" t="s">
        <v>425</v>
      </c>
      <c r="H5" s="228"/>
      <c r="I5" s="228"/>
      <c r="J5" s="316"/>
      <c r="L5" s="326" t="s">
        <v>417</v>
      </c>
      <c r="M5" s="337" t="s">
        <v>432</v>
      </c>
      <c r="N5" s="337" t="s">
        <v>433</v>
      </c>
      <c r="O5" s="337" t="s">
        <v>434</v>
      </c>
      <c r="P5" s="337" t="s">
        <v>435</v>
      </c>
      <c r="Q5" s="337" t="s">
        <v>436</v>
      </c>
      <c r="R5" s="337" t="s">
        <v>437</v>
      </c>
      <c r="S5" s="337" t="s">
        <v>438</v>
      </c>
      <c r="T5" s="337" t="s">
        <v>439</v>
      </c>
      <c r="U5" s="337" t="s">
        <v>440</v>
      </c>
      <c r="V5" s="345" t="s">
        <v>441</v>
      </c>
    </row>
    <row r="6" ht="15.95" customHeight="1">
      <c r="A6" s="47" t="s">
        <v>165</v>
      </c>
      <c r="B6" s="229" t="s">
        <v>394</v>
      </c>
      <c r="C6" s="242"/>
      <c r="D6" s="254"/>
      <c r="E6" s="270"/>
      <c r="F6" s="283"/>
      <c r="G6" s="270"/>
      <c r="H6" s="301"/>
      <c r="I6" s="309"/>
      <c r="J6" s="317"/>
      <c r="L6" s="327"/>
      <c r="M6" s="254"/>
      <c r="N6" s="254"/>
      <c r="O6" s="254"/>
      <c r="P6" s="254"/>
      <c r="Q6" s="254"/>
      <c r="R6" s="254"/>
      <c r="S6" s="254"/>
      <c r="T6" s="254"/>
      <c r="U6" s="254"/>
      <c r="V6" s="346"/>
    </row>
    <row r="7" ht="15.95" customHeight="1">
      <c r="A7" s="48" t="s">
        <v>382</v>
      </c>
      <c r="B7" s="230" t="s">
        <v>395</v>
      </c>
      <c r="C7" s="243" t="s">
        <v>367</v>
      </c>
      <c r="D7" s="255" t="s">
        <v>367</v>
      </c>
      <c r="E7" s="271"/>
      <c r="F7" s="284"/>
      <c r="G7" s="292"/>
      <c r="H7" s="302" t="s">
        <v>367</v>
      </c>
      <c r="I7" s="302" t="s">
        <v>367</v>
      </c>
      <c r="J7" s="318" t="s">
        <v>367</v>
      </c>
      <c r="L7" s="328" t="s">
        <v>367</v>
      </c>
      <c r="M7" s="255" t="s">
        <v>367</v>
      </c>
      <c r="N7" s="255" t="s">
        <v>367</v>
      </c>
      <c r="O7" s="255" t="s">
        <v>367</v>
      </c>
      <c r="P7" s="255" t="s">
        <v>367</v>
      </c>
      <c r="Q7" s="255" t="s">
        <v>367</v>
      </c>
      <c r="R7" s="255" t="s">
        <v>367</v>
      </c>
      <c r="S7" s="255" t="s">
        <v>367</v>
      </c>
      <c r="T7" s="255" t="s">
        <v>367</v>
      </c>
      <c r="U7" s="255" t="s">
        <v>367</v>
      </c>
      <c r="V7" s="347" t="s">
        <v>367</v>
      </c>
    </row>
    <row r="8" ht="15.95" customHeight="1">
      <c r="A8" s="48" t="s">
        <v>383</v>
      </c>
      <c r="B8" s="230" t="s">
        <v>396</v>
      </c>
      <c r="C8" s="243" t="s">
        <v>367</v>
      </c>
      <c r="D8" s="255" t="s">
        <v>367</v>
      </c>
      <c r="E8" s="271" t="s">
        <v>367</v>
      </c>
      <c r="F8" s="284"/>
      <c r="G8" s="292"/>
      <c r="H8" s="302" t="s">
        <v>367</v>
      </c>
      <c r="I8" s="302" t="s">
        <v>367</v>
      </c>
      <c r="J8" s="318" t="s">
        <v>367</v>
      </c>
      <c r="L8" s="328" t="s">
        <v>367</v>
      </c>
      <c r="M8" s="255" t="s">
        <v>367</v>
      </c>
      <c r="N8" s="255" t="s">
        <v>367</v>
      </c>
      <c r="O8" s="255" t="s">
        <v>367</v>
      </c>
      <c r="P8" s="255" t="s">
        <v>367</v>
      </c>
      <c r="Q8" s="255" t="s">
        <v>367</v>
      </c>
      <c r="R8" s="255" t="s">
        <v>367</v>
      </c>
      <c r="S8" s="255" t="s">
        <v>367</v>
      </c>
      <c r="T8" s="255" t="s">
        <v>367</v>
      </c>
      <c r="U8" s="255" t="s">
        <v>367</v>
      </c>
      <c r="V8" s="347" t="s">
        <v>367</v>
      </c>
    </row>
    <row r="9" ht="15.95" customHeight="1">
      <c r="A9" s="48" t="s">
        <v>384</v>
      </c>
      <c r="B9" s="230" t="s">
        <v>397</v>
      </c>
      <c r="C9" s="243" t="s">
        <v>367</v>
      </c>
      <c r="D9" s="255" t="s">
        <v>367</v>
      </c>
      <c r="E9" s="271" t="s">
        <v>367</v>
      </c>
      <c r="F9" s="284"/>
      <c r="G9" s="292"/>
      <c r="H9" s="302" t="s">
        <v>367</v>
      </c>
      <c r="I9" s="302" t="s">
        <v>367</v>
      </c>
      <c r="J9" s="318" t="s">
        <v>367</v>
      </c>
      <c r="L9" s="328" t="s">
        <v>367</v>
      </c>
      <c r="M9" s="255" t="s">
        <v>367</v>
      </c>
      <c r="N9" s="255" t="s">
        <v>367</v>
      </c>
      <c r="O9" s="255" t="s">
        <v>367</v>
      </c>
      <c r="P9" s="255" t="s">
        <v>367</v>
      </c>
      <c r="Q9" s="255" t="s">
        <v>367</v>
      </c>
      <c r="R9" s="255" t="s">
        <v>367</v>
      </c>
      <c r="S9" s="255" t="s">
        <v>367</v>
      </c>
      <c r="T9" s="255" t="s">
        <v>367</v>
      </c>
      <c r="U9" s="255" t="s">
        <v>367</v>
      </c>
      <c r="V9" s="347" t="s">
        <v>367</v>
      </c>
    </row>
    <row r="10" ht="15.95" customHeight="1">
      <c r="A10" s="48" t="s">
        <v>385</v>
      </c>
      <c r="B10" s="85" t="s">
        <v>398</v>
      </c>
      <c r="C10" s="243" t="s">
        <v>367</v>
      </c>
      <c r="D10" s="255"/>
      <c r="E10" s="271" t="s">
        <v>367</v>
      </c>
      <c r="F10" s="284"/>
      <c r="G10" s="292"/>
      <c r="H10" s="302" t="s">
        <v>367</v>
      </c>
      <c r="I10" s="302" t="s">
        <v>367</v>
      </c>
      <c r="J10" s="318" t="s">
        <v>367</v>
      </c>
      <c r="L10" s="328" t="s">
        <v>367</v>
      </c>
      <c r="M10" s="255" t="s">
        <v>367</v>
      </c>
      <c r="N10" s="255" t="s">
        <v>367</v>
      </c>
      <c r="O10" s="255" t="s">
        <v>367</v>
      </c>
      <c r="P10" s="255" t="s">
        <v>367</v>
      </c>
      <c r="Q10" s="255" t="s">
        <v>367</v>
      </c>
      <c r="R10" s="255" t="s">
        <v>367</v>
      </c>
      <c r="S10" s="255" t="s">
        <v>367</v>
      </c>
      <c r="T10" s="255" t="s">
        <v>367</v>
      </c>
      <c r="U10" s="255" t="s">
        <v>367</v>
      </c>
      <c r="V10" s="347" t="s">
        <v>367</v>
      </c>
    </row>
    <row r="11" ht="15.95" customHeight="1">
      <c r="A11" s="48" t="s">
        <v>386</v>
      </c>
      <c r="B11" s="85" t="s">
        <v>399</v>
      </c>
      <c r="C11" s="243" t="s">
        <v>367</v>
      </c>
      <c r="D11" s="255" t="s">
        <v>367</v>
      </c>
      <c r="E11" s="271" t="s">
        <v>367</v>
      </c>
      <c r="F11" s="284"/>
      <c r="G11" s="292"/>
      <c r="H11" s="302" t="s">
        <v>367</v>
      </c>
      <c r="I11" s="302" t="s">
        <v>367</v>
      </c>
      <c r="J11" s="318" t="s">
        <v>367</v>
      </c>
      <c r="L11" s="328" t="s">
        <v>367</v>
      </c>
      <c r="M11" s="255" t="s">
        <v>367</v>
      </c>
      <c r="N11" s="255" t="s">
        <v>367</v>
      </c>
      <c r="O11" s="255" t="s">
        <v>367</v>
      </c>
      <c r="P11" s="255" t="s">
        <v>367</v>
      </c>
      <c r="Q11" s="255" t="s">
        <v>367</v>
      </c>
      <c r="R11" s="255" t="s">
        <v>367</v>
      </c>
      <c r="S11" s="255" t="s">
        <v>367</v>
      </c>
      <c r="T11" s="255" t="s">
        <v>367</v>
      </c>
      <c r="U11" s="255" t="s">
        <v>367</v>
      </c>
      <c r="V11" s="347" t="s">
        <v>367</v>
      </c>
    </row>
    <row r="12" ht="15.95" customHeight="1">
      <c r="A12" s="48" t="s">
        <v>387</v>
      </c>
      <c r="B12" s="230" t="s">
        <v>400</v>
      </c>
      <c r="C12" s="243" t="s">
        <v>367</v>
      </c>
      <c r="D12" s="255" t="s">
        <v>367</v>
      </c>
      <c r="E12" s="271" t="s">
        <v>367</v>
      </c>
      <c r="F12" s="284"/>
      <c r="G12" s="292"/>
      <c r="H12" s="302" t="s">
        <v>367</v>
      </c>
      <c r="I12" s="302" t="s">
        <v>367</v>
      </c>
      <c r="J12" s="318" t="s">
        <v>367</v>
      </c>
      <c r="L12" s="328" t="s">
        <v>367</v>
      </c>
      <c r="M12" s="255" t="s">
        <v>367</v>
      </c>
      <c r="N12" s="255" t="s">
        <v>367</v>
      </c>
      <c r="O12" s="255" t="s">
        <v>367</v>
      </c>
      <c r="P12" s="255" t="s">
        <v>367</v>
      </c>
      <c r="Q12" s="255" t="s">
        <v>367</v>
      </c>
      <c r="R12" s="255" t="s">
        <v>367</v>
      </c>
      <c r="S12" s="255" t="s">
        <v>367</v>
      </c>
      <c r="T12" s="255" t="s">
        <v>367</v>
      </c>
      <c r="U12" s="255" t="s">
        <v>367</v>
      </c>
      <c r="V12" s="347" t="s">
        <v>367</v>
      </c>
    </row>
    <row r="13" ht="15.95" customHeight="1">
      <c r="A13" s="48" t="s">
        <v>388</v>
      </c>
      <c r="B13" s="230" t="s">
        <v>401</v>
      </c>
      <c r="C13" s="243" t="s">
        <v>367</v>
      </c>
      <c r="D13" s="255" t="s">
        <v>367</v>
      </c>
      <c r="E13" s="271" t="s">
        <v>367</v>
      </c>
      <c r="F13" s="284"/>
      <c r="G13" s="292"/>
      <c r="H13" s="302" t="s">
        <v>367</v>
      </c>
      <c r="I13" s="302" t="s">
        <v>367</v>
      </c>
      <c r="J13" s="318" t="s">
        <v>367</v>
      </c>
      <c r="L13" s="328" t="s">
        <v>367</v>
      </c>
      <c r="M13" s="255" t="s">
        <v>367</v>
      </c>
      <c r="N13" s="255" t="s">
        <v>367</v>
      </c>
      <c r="O13" s="255" t="s">
        <v>367</v>
      </c>
      <c r="P13" s="255" t="s">
        <v>367</v>
      </c>
      <c r="Q13" s="255" t="s">
        <v>367</v>
      </c>
      <c r="R13" s="255" t="s">
        <v>367</v>
      </c>
      <c r="S13" s="255" t="s">
        <v>367</v>
      </c>
      <c r="T13" s="255" t="s">
        <v>367</v>
      </c>
      <c r="U13" s="255" t="s">
        <v>367</v>
      </c>
      <c r="V13" s="347" t="s">
        <v>367</v>
      </c>
    </row>
    <row r="14" ht="15.95" customHeight="1">
      <c r="A14" s="219"/>
      <c r="B14" s="92" t="s">
        <v>402</v>
      </c>
      <c r="C14" s="244" t="str">
        <f t="shared" si="0" ref="C14:G14">IF(COUNT(C7:C13)&gt;0,SUM(C7:C13),"")</f>
        <v/>
      </c>
      <c r="D14" s="256" t="str">
        <f t="shared" si="0"/>
        <v/>
      </c>
      <c r="E14" s="272" t="str">
        <f t="shared" si="0"/>
        <v/>
      </c>
      <c r="F14" s="285" t="str">
        <f t="shared" si="0"/>
        <v/>
      </c>
      <c r="G14" s="293" t="str">
        <f t="shared" si="0"/>
        <v/>
      </c>
      <c r="H14" s="302" t="s">
        <v>367</v>
      </c>
      <c r="I14" s="302" t="s">
        <v>367</v>
      </c>
      <c r="J14" s="318" t="s">
        <v>367</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389</v>
      </c>
      <c r="B15" s="84" t="s">
        <v>403</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382</v>
      </c>
      <c r="B16" s="230" t="s">
        <v>404</v>
      </c>
      <c r="C16" s="243" t="s">
        <v>367</v>
      </c>
      <c r="D16" s="255" t="s">
        <v>367</v>
      </c>
      <c r="E16" s="271" t="s">
        <v>367</v>
      </c>
      <c r="F16" s="284"/>
      <c r="G16" s="292"/>
      <c r="H16" s="302" t="s">
        <v>367</v>
      </c>
      <c r="I16" s="302" t="s">
        <v>367</v>
      </c>
      <c r="J16" s="318" t="s">
        <v>367</v>
      </c>
      <c r="L16" s="328" t="s">
        <v>367</v>
      </c>
      <c r="M16" s="255" t="s">
        <v>367</v>
      </c>
      <c r="N16" s="255" t="s">
        <v>367</v>
      </c>
      <c r="O16" s="255" t="s">
        <v>367</v>
      </c>
      <c r="P16" s="255" t="s">
        <v>367</v>
      </c>
      <c r="Q16" s="255"/>
      <c r="R16" s="255" t="s">
        <v>367</v>
      </c>
      <c r="S16" s="255" t="s">
        <v>367</v>
      </c>
      <c r="T16" s="255" t="s">
        <v>367</v>
      </c>
      <c r="U16" s="255" t="s">
        <v>367</v>
      </c>
      <c r="V16" s="347" t="s">
        <v>367</v>
      </c>
    </row>
    <row r="17" ht="15.95" customHeight="1">
      <c r="A17" s="48" t="s">
        <v>383</v>
      </c>
      <c r="B17" s="230" t="s">
        <v>405</v>
      </c>
      <c r="C17" s="243" t="s">
        <v>367</v>
      </c>
      <c r="D17" s="255" t="s">
        <v>367</v>
      </c>
      <c r="E17" s="271" t="s">
        <v>367</v>
      </c>
      <c r="F17" s="284"/>
      <c r="G17" s="292"/>
      <c r="H17" s="302" t="s">
        <v>367</v>
      </c>
      <c r="I17" s="302" t="s">
        <v>367</v>
      </c>
      <c r="J17" s="318" t="s">
        <v>367</v>
      </c>
      <c r="L17" s="328" t="s">
        <v>367</v>
      </c>
      <c r="M17" s="255" t="s">
        <v>367</v>
      </c>
      <c r="N17" s="255" t="s">
        <v>367</v>
      </c>
      <c r="O17" s="255" t="s">
        <v>367</v>
      </c>
      <c r="P17" s="255" t="s">
        <v>367</v>
      </c>
      <c r="Q17" s="255" t="s">
        <v>367</v>
      </c>
      <c r="R17" s="255" t="s">
        <v>367</v>
      </c>
      <c r="S17" s="255" t="s">
        <v>367</v>
      </c>
      <c r="T17" s="255" t="s">
        <v>367</v>
      </c>
      <c r="U17" s="255" t="s">
        <v>367</v>
      </c>
      <c r="V17" s="347" t="s">
        <v>367</v>
      </c>
    </row>
    <row r="18" ht="15.95" customHeight="1">
      <c r="A18" s="48" t="s">
        <v>384</v>
      </c>
      <c r="B18" s="230" t="s">
        <v>406</v>
      </c>
      <c r="C18" s="243" t="s">
        <v>367</v>
      </c>
      <c r="D18" s="255" t="s">
        <v>367</v>
      </c>
      <c r="E18" s="271" t="s">
        <v>367</v>
      </c>
      <c r="F18" s="284"/>
      <c r="G18" s="292"/>
      <c r="H18" s="302" t="s">
        <v>367</v>
      </c>
      <c r="I18" s="302" t="s">
        <v>367</v>
      </c>
      <c r="J18" s="318" t="s">
        <v>367</v>
      </c>
      <c r="L18" s="328" t="s">
        <v>367</v>
      </c>
      <c r="M18" s="255" t="s">
        <v>367</v>
      </c>
      <c r="N18" s="255" t="s">
        <v>367</v>
      </c>
      <c r="O18" s="255" t="s">
        <v>367</v>
      </c>
      <c r="P18" s="255" t="s">
        <v>367</v>
      </c>
      <c r="Q18" s="255" t="s">
        <v>367</v>
      </c>
      <c r="R18" s="255" t="s">
        <v>367</v>
      </c>
      <c r="S18" s="255" t="s">
        <v>367</v>
      </c>
      <c r="T18" s="255" t="s">
        <v>367</v>
      </c>
      <c r="U18" s="255" t="s">
        <v>367</v>
      </c>
      <c r="V18" s="347" t="s">
        <v>367</v>
      </c>
    </row>
    <row r="19" ht="15.95" customHeight="1">
      <c r="A19" s="48" t="s">
        <v>385</v>
      </c>
      <c r="B19" s="85" t="s">
        <v>407</v>
      </c>
      <c r="C19" s="243" t="s">
        <v>367</v>
      </c>
      <c r="D19" s="255" t="s">
        <v>367</v>
      </c>
      <c r="E19" s="271" t="s">
        <v>367</v>
      </c>
      <c r="F19" s="284"/>
      <c r="G19" s="292"/>
      <c r="H19" s="302" t="s">
        <v>367</v>
      </c>
      <c r="I19" s="302" t="s">
        <v>367</v>
      </c>
      <c r="J19" s="318" t="s">
        <v>367</v>
      </c>
      <c r="L19" s="328" t="s">
        <v>367</v>
      </c>
      <c r="M19" s="255" t="s">
        <v>367</v>
      </c>
      <c r="N19" s="255" t="s">
        <v>367</v>
      </c>
      <c r="O19" s="255" t="s">
        <v>367</v>
      </c>
      <c r="P19" s="255" t="s">
        <v>367</v>
      </c>
      <c r="Q19" s="255" t="s">
        <v>367</v>
      </c>
      <c r="R19" s="255" t="s">
        <v>367</v>
      </c>
      <c r="S19" s="255" t="s">
        <v>367</v>
      </c>
      <c r="T19" s="255" t="s">
        <v>367</v>
      </c>
      <c r="U19" s="255" t="s">
        <v>367</v>
      </c>
      <c r="V19" s="347" t="s">
        <v>367</v>
      </c>
    </row>
    <row r="20" ht="15.95" customHeight="1">
      <c r="A20" s="220" t="s">
        <v>386</v>
      </c>
      <c r="B20" s="231" t="s">
        <v>408</v>
      </c>
      <c r="C20" s="243" t="s">
        <v>367</v>
      </c>
      <c r="D20" s="255" t="s">
        <v>367</v>
      </c>
      <c r="E20" s="271" t="s">
        <v>367</v>
      </c>
      <c r="F20" s="284"/>
      <c r="G20" s="292"/>
      <c r="H20" s="302" t="s">
        <v>367</v>
      </c>
      <c r="I20" s="302" t="s">
        <v>367</v>
      </c>
      <c r="J20" s="318" t="s">
        <v>367</v>
      </c>
      <c r="L20" s="328" t="s">
        <v>367</v>
      </c>
      <c r="M20" s="255" t="s">
        <v>367</v>
      </c>
      <c r="N20" s="255" t="s">
        <v>367</v>
      </c>
      <c r="O20" s="255" t="s">
        <v>367</v>
      </c>
      <c r="P20" s="255" t="s">
        <v>367</v>
      </c>
      <c r="Q20" s="255" t="s">
        <v>367</v>
      </c>
      <c r="R20" s="255" t="s">
        <v>367</v>
      </c>
      <c r="S20" s="255" t="s">
        <v>367</v>
      </c>
      <c r="T20" s="255" t="s">
        <v>367</v>
      </c>
      <c r="U20" s="255" t="s">
        <v>367</v>
      </c>
      <c r="V20" s="347" t="s">
        <v>367</v>
      </c>
    </row>
    <row r="21" ht="15.95" customHeight="1">
      <c r="A21" s="220" t="s">
        <v>387</v>
      </c>
      <c r="B21" s="231" t="s">
        <v>401</v>
      </c>
      <c r="C21" s="243" t="s">
        <v>367</v>
      </c>
      <c r="D21" s="255" t="s">
        <v>367</v>
      </c>
      <c r="E21" s="271" t="s">
        <v>367</v>
      </c>
      <c r="F21" s="284"/>
      <c r="G21" s="292"/>
      <c r="H21" s="302" t="s">
        <v>367</v>
      </c>
      <c r="I21" s="302" t="s">
        <v>367</v>
      </c>
      <c r="J21" s="318" t="s">
        <v>367</v>
      </c>
      <c r="L21" s="328" t="s">
        <v>367</v>
      </c>
      <c r="M21" s="255" t="s">
        <v>367</v>
      </c>
      <c r="N21" s="255" t="s">
        <v>367</v>
      </c>
      <c r="O21" s="255" t="s">
        <v>367</v>
      </c>
      <c r="P21" s="255" t="s">
        <v>367</v>
      </c>
      <c r="Q21" s="255" t="s">
        <v>367</v>
      </c>
      <c r="R21" s="255" t="s">
        <v>367</v>
      </c>
      <c r="S21" s="255" t="s">
        <v>367</v>
      </c>
      <c r="T21" s="255" t="s">
        <v>367</v>
      </c>
      <c r="U21" s="255" t="s">
        <v>367</v>
      </c>
      <c r="V21" s="347" t="s">
        <v>367</v>
      </c>
    </row>
    <row r="22" ht="15.95" customHeight="1">
      <c r="A22" s="221"/>
      <c r="B22" s="232" t="s">
        <v>402</v>
      </c>
      <c r="C22" s="244" t="str">
        <f t="shared" si="2" ref="C22:G22">IF(COUNT(C16:C21)&gt;0,SUM(C16:C21),"")</f>
        <v/>
      </c>
      <c r="D22" s="256" t="str">
        <f t="shared" si="2"/>
        <v/>
      </c>
      <c r="E22" s="272" t="str">
        <f t="shared" si="2"/>
        <v/>
      </c>
      <c r="F22" s="285" t="str">
        <f t="shared" si="2"/>
        <v/>
      </c>
      <c r="G22" s="293" t="str">
        <f t="shared" si="2"/>
        <v/>
      </c>
      <c r="H22" s="304" t="s">
        <v>367</v>
      </c>
      <c r="I22" s="304" t="s">
        <v>367</v>
      </c>
      <c r="J22" s="320" t="s">
        <v>367</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390</v>
      </c>
      <c r="B23" s="80" t="s">
        <v>409</v>
      </c>
      <c r="C23" s="246"/>
      <c r="D23" s="258"/>
      <c r="E23" s="274"/>
      <c r="F23" s="287"/>
      <c r="G23" s="295"/>
      <c r="H23" s="305" t="s">
        <v>367</v>
      </c>
      <c r="I23" s="305" t="s">
        <v>367</v>
      </c>
      <c r="J23" s="321" t="s">
        <v>367</v>
      </c>
      <c r="L23" s="331"/>
      <c r="M23" s="258"/>
      <c r="N23" s="258"/>
      <c r="O23" s="258"/>
      <c r="P23" s="258"/>
      <c r="Q23" s="258"/>
      <c r="R23" s="258"/>
      <c r="S23" s="258"/>
      <c r="T23" s="258"/>
      <c r="U23" s="258"/>
      <c r="V23" s="350"/>
    </row>
    <row r="24" ht="15.95" customHeight="1">
      <c r="A24" s="222" t="s">
        <v>172</v>
      </c>
      <c r="B24" s="233" t="s">
        <v>410</v>
      </c>
      <c r="C24" s="246" t="s">
        <v>367</v>
      </c>
      <c r="D24" s="258" t="s">
        <v>367</v>
      </c>
      <c r="E24" s="274" t="s">
        <v>367</v>
      </c>
      <c r="F24" s="287"/>
      <c r="G24" s="295"/>
      <c r="H24" s="305" t="s">
        <v>367</v>
      </c>
      <c r="I24" s="305" t="s">
        <v>367</v>
      </c>
      <c r="J24" s="321" t="s">
        <v>367</v>
      </c>
      <c r="L24" s="331"/>
      <c r="M24" s="258"/>
      <c r="N24" s="258"/>
      <c r="O24" s="258"/>
      <c r="P24" s="258"/>
      <c r="Q24" s="258"/>
      <c r="R24" s="258"/>
      <c r="S24" s="258"/>
      <c r="T24" s="258"/>
      <c r="U24" s="258"/>
      <c r="V24" s="350"/>
    </row>
    <row r="25" ht="15.95" customHeight="1">
      <c r="A25" s="222" t="s">
        <v>173</v>
      </c>
      <c r="B25" s="234" t="s">
        <v>411</v>
      </c>
      <c r="C25" s="246" t="s">
        <v>367</v>
      </c>
      <c r="D25" s="258" t="s">
        <v>367</v>
      </c>
      <c r="E25" s="274"/>
      <c r="F25" s="287"/>
      <c r="G25" s="295"/>
      <c r="H25" s="305" t="s">
        <v>367</v>
      </c>
      <c r="I25" s="305" t="s">
        <v>367</v>
      </c>
      <c r="J25" s="321" t="s">
        <v>367</v>
      </c>
      <c r="L25" s="331"/>
      <c r="M25" s="258"/>
      <c r="N25" s="258"/>
      <c r="O25" s="258"/>
      <c r="P25" s="258"/>
      <c r="Q25" s="258"/>
      <c r="R25" s="258"/>
      <c r="S25" s="258"/>
      <c r="T25" s="258"/>
      <c r="U25" s="258"/>
      <c r="V25" s="350"/>
    </row>
    <row r="26" ht="15.95" customHeight="1" thickBot="1">
      <c r="A26" s="222" t="s">
        <v>391</v>
      </c>
      <c r="B26" s="234" t="s">
        <v>412</v>
      </c>
      <c r="C26" s="246" t="s">
        <v>367</v>
      </c>
      <c r="D26" s="258" t="s">
        <v>367</v>
      </c>
      <c r="E26" s="275" t="s">
        <v>367</v>
      </c>
      <c r="F26" s="287"/>
      <c r="G26" s="295"/>
      <c r="H26" s="305" t="s">
        <v>367</v>
      </c>
      <c r="I26" s="305" t="s">
        <v>367</v>
      </c>
      <c r="J26" s="321" t="s">
        <v>367</v>
      </c>
      <c r="L26" s="332"/>
      <c r="M26" s="340"/>
      <c r="N26" s="344"/>
      <c r="O26" s="344"/>
      <c r="P26" s="344"/>
      <c r="Q26" s="344"/>
      <c r="R26" s="344"/>
      <c r="S26" s="344"/>
      <c r="T26" s="344"/>
      <c r="U26" s="344"/>
      <c r="V26" s="351"/>
    </row>
    <row r="27" ht="27">
      <c r="A27" s="222" t="s">
        <v>392</v>
      </c>
      <c r="B27" s="233" t="s">
        <v>413</v>
      </c>
      <c r="C27" s="247" t="str">
        <f>IF(COUNT(F27:G27)&gt;0,SUM(F27:G27),"")</f>
        <v/>
      </c>
      <c r="D27" s="259"/>
      <c r="E27" s="276"/>
      <c r="F27" s="288"/>
      <c r="G27" s="296"/>
      <c r="H27" s="306" t="s">
        <v>367</v>
      </c>
      <c r="I27" s="306" t="s">
        <v>367</v>
      </c>
      <c r="J27" s="322" t="s">
        <v>367</v>
      </c>
      <c r="L27" s="333"/>
      <c r="M27" s="341"/>
      <c r="N27" s="341"/>
      <c r="O27" s="341"/>
      <c r="P27" s="341"/>
      <c r="Q27" s="341"/>
      <c r="R27" s="341"/>
      <c r="S27" s="341"/>
      <c r="T27" s="341"/>
      <c r="U27" s="341"/>
      <c r="V27" s="352"/>
    </row>
    <row r="28" ht="15.95" customHeight="1">
      <c r="A28" s="223" t="s">
        <v>393</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414</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415</v>
      </c>
      <c r="C32" s="250"/>
      <c r="D32" s="263"/>
      <c r="E32" s="279"/>
      <c r="F32" s="289" t="s">
        <v>40</v>
      </c>
      <c r="G32" s="297" t="s">
        <v>426</v>
      </c>
      <c r="J32" s="26"/>
      <c r="L32" s="26"/>
      <c r="M32" s="26"/>
      <c r="N32" s="26"/>
      <c r="O32" s="26"/>
      <c r="P32" s="26"/>
      <c r="Q32" s="26"/>
      <c r="R32" s="26"/>
      <c r="S32" s="26"/>
      <c r="T32" s="26"/>
      <c r="U32" s="26"/>
      <c r="V32" s="26"/>
    </row>
    <row r="33">
      <c r="D33" s="264" t="s">
        <v>419</v>
      </c>
      <c r="E33" s="280" t="s">
        <v>422</v>
      </c>
      <c r="F33" s="290" t="s">
        <v>367</v>
      </c>
      <c r="G33" s="298" t="s">
        <v>367</v>
      </c>
      <c r="J33" s="26"/>
      <c r="L33" s="26"/>
      <c r="M33" s="26"/>
      <c r="N33" s="26"/>
      <c r="O33" s="26"/>
      <c r="P33" s="26"/>
      <c r="Q33" s="26"/>
      <c r="R33" s="26"/>
      <c r="S33" s="26"/>
      <c r="T33" s="26"/>
      <c r="U33" s="26"/>
      <c r="V33" s="26"/>
    </row>
    <row r="34">
      <c r="D34" s="264"/>
      <c r="E34" s="280" t="s">
        <v>423</v>
      </c>
      <c r="F34" s="290"/>
      <c r="G34" s="298"/>
      <c r="J34" s="26"/>
      <c r="L34" s="26"/>
      <c r="M34" s="26"/>
      <c r="N34" s="26"/>
      <c r="O34" s="26"/>
      <c r="P34" s="26"/>
    </row>
    <row r="35" ht="13.5" customHeight="1">
      <c r="B35" s="239"/>
      <c r="C35" s="251"/>
      <c r="D35" s="264" t="s">
        <v>420</v>
      </c>
      <c r="E35" s="280" t="s">
        <v>423</v>
      </c>
      <c r="F35" s="290" t="s">
        <v>367</v>
      </c>
      <c r="G35" s="298" t="s">
        <v>367</v>
      </c>
      <c r="J35" s="26"/>
      <c r="L35" s="336"/>
      <c r="M35" s="336"/>
      <c r="N35" s="336"/>
      <c r="O35" s="336"/>
      <c r="P35" s="336"/>
    </row>
    <row r="36" ht="14.25" thickBot="1">
      <c r="D36" s="265"/>
      <c r="E36" s="281" t="s">
        <v>422</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162</v>
      </c>
      <c r="K1"/>
      <c r="L1"/>
    </row>
    <row r="2">
      <c r="A2" s="40" t="s">
        <v>3</v>
      </c>
      <c r="B2" s="40"/>
      <c r="C2" s="40"/>
      <c r="D2" s="40"/>
      <c r="E2" s="40"/>
      <c r="F2" s="40"/>
      <c r="G2" s="40"/>
      <c r="H2" s="40"/>
      <c r="I2" s="40"/>
      <c r="J2" s="40"/>
      <c r="K2" s="40"/>
      <c r="L2" s="73"/>
      <c r="M2" s="196" t="s">
        <v>379</v>
      </c>
    </row>
    <row r="3" ht="14.25" thickBot="1">
      <c r="A3" s="41" t="s">
        <v>163</v>
      </c>
      <c r="B3" s="73"/>
      <c r="C3" s="73"/>
      <c r="D3" s="121"/>
      <c r="E3" s="121"/>
      <c r="F3" s="141"/>
      <c r="G3" s="158" t="s">
        <v>370</v>
      </c>
      <c r="H3" s="173"/>
      <c r="I3" s="177" t="s">
        <v>373</v>
      </c>
      <c r="J3" s="178">
        <v>1</v>
      </c>
      <c r="K3" s="191"/>
      <c r="L3" s="193"/>
      <c r="M3" s="193" t="s">
        <v>11</v>
      </c>
    </row>
    <row r="4" ht="24" customHeight="1">
      <c r="A4" s="42"/>
      <c r="B4" s="76"/>
      <c r="C4" s="103" t="s">
        <v>353</v>
      </c>
      <c r="D4" s="122"/>
      <c r="E4" s="137"/>
      <c r="F4" s="137"/>
      <c r="G4" s="137"/>
      <c r="H4" s="137"/>
      <c r="I4" s="137"/>
      <c r="J4" s="137"/>
      <c r="K4" s="137"/>
      <c r="L4" s="137"/>
      <c r="M4" s="197"/>
    </row>
    <row r="5" ht="52.5" customHeight="1">
      <c r="A5" s="43" t="s">
        <v>164</v>
      </c>
      <c r="B5" s="77" t="s">
        <v>317</v>
      </c>
      <c r="C5" s="104" t="s">
        <v>354</v>
      </c>
      <c r="D5" s="123" t="s">
        <v>366</v>
      </c>
      <c r="E5" s="138" t="s">
        <v>368</v>
      </c>
      <c r="F5" s="142" t="s">
        <v>369</v>
      </c>
      <c r="G5" s="159" t="s">
        <v>371</v>
      </c>
      <c r="H5" s="174" t="s">
        <v>372</v>
      </c>
      <c r="I5" s="174" t="s">
        <v>374</v>
      </c>
      <c r="J5" s="179" t="s">
        <v>375</v>
      </c>
      <c r="K5" s="174" t="s">
        <v>376</v>
      </c>
      <c r="L5" s="194" t="s">
        <v>378</v>
      </c>
      <c r="M5" s="198" t="s">
        <v>380</v>
      </c>
    </row>
    <row r="6" ht="40.5" customHeight="1" thickBot="1">
      <c r="A6" s="44"/>
      <c r="B6" s="78"/>
      <c r="C6" s="78"/>
      <c r="D6" s="124"/>
      <c r="E6" s="139"/>
      <c r="F6" s="143"/>
      <c r="G6" s="160"/>
      <c r="H6" s="139"/>
      <c r="I6" s="139"/>
      <c r="J6" s="180"/>
      <c r="K6" s="139"/>
      <c r="L6" s="195"/>
      <c r="M6" s="199"/>
    </row>
    <row r="7" ht="14.1" customHeight="1">
      <c r="A7" s="45" t="s">
        <v>165</v>
      </c>
      <c r="B7" s="79" t="s">
        <v>318</v>
      </c>
      <c r="C7" s="105">
        <v>0</v>
      </c>
      <c r="D7" s="125"/>
      <c r="E7" s="125"/>
      <c r="F7" s="144"/>
      <c r="G7" s="161"/>
      <c r="H7" s="175"/>
      <c r="I7" s="125"/>
      <c r="J7" s="181"/>
      <c r="K7" s="175"/>
      <c r="L7" s="144"/>
      <c r="M7" s="200"/>
    </row>
    <row r="8" ht="27" customHeight="1">
      <c r="A8" s="46" t="s">
        <v>166</v>
      </c>
      <c r="B8" s="80" t="s">
        <v>319</v>
      </c>
      <c r="C8" s="106">
        <v>0</v>
      </c>
      <c r="D8" s="126"/>
      <c r="E8" s="126"/>
      <c r="F8" s="145"/>
      <c r="G8" s="162"/>
      <c r="H8" s="162"/>
      <c r="I8" s="126"/>
      <c r="J8" s="182"/>
      <c r="K8" s="162"/>
      <c r="L8" s="155"/>
      <c r="M8" s="201"/>
    </row>
    <row r="9" ht="14.1" customHeight="1">
      <c r="A9" s="47" t="s">
        <v>167</v>
      </c>
      <c r="B9" s="81" t="s">
        <v>320</v>
      </c>
      <c r="C9" s="107">
        <v>0</v>
      </c>
      <c r="D9" s="127"/>
      <c r="E9" s="127"/>
      <c r="F9" s="146"/>
      <c r="G9" s="163"/>
      <c r="H9" s="163"/>
      <c r="I9" s="127"/>
      <c r="J9" s="183"/>
      <c r="K9" s="163"/>
      <c r="L9" s="151"/>
      <c r="M9" s="202"/>
    </row>
    <row r="10" ht="14.1" customHeight="1">
      <c r="A10" s="48" t="s">
        <v>168</v>
      </c>
      <c r="B10" s="82"/>
      <c r="C10" s="108">
        <v>20</v>
      </c>
      <c r="D10" s="128"/>
      <c r="E10" s="128"/>
      <c r="F10" s="147"/>
      <c r="G10" s="164"/>
      <c r="H10" s="164"/>
      <c r="I10" s="128"/>
      <c r="J10" s="184"/>
      <c r="K10" s="164"/>
      <c r="L10" s="149"/>
      <c r="M10" s="203"/>
    </row>
    <row r="11" ht="14.1" customHeight="1">
      <c r="A11" s="48" t="s">
        <v>169</v>
      </c>
      <c r="B11" s="82"/>
      <c r="C11" s="108">
        <v>50</v>
      </c>
      <c r="D11" s="128"/>
      <c r="E11" s="128"/>
      <c r="F11" s="147"/>
      <c r="G11" s="164"/>
      <c r="H11" s="164"/>
      <c r="I11" s="128"/>
      <c r="J11" s="184"/>
      <c r="K11" s="164"/>
      <c r="L11" s="149"/>
      <c r="M11" s="203"/>
    </row>
    <row r="12" ht="14.1" customHeight="1">
      <c r="A12" s="48" t="s">
        <v>170</v>
      </c>
      <c r="B12" s="82"/>
      <c r="C12" s="108">
        <v>100</v>
      </c>
      <c r="D12" s="128"/>
      <c r="E12" s="128"/>
      <c r="F12" s="147"/>
      <c r="G12" s="164"/>
      <c r="H12" s="164"/>
      <c r="I12" s="128"/>
      <c r="J12" s="184"/>
      <c r="K12" s="164"/>
      <c r="L12" s="149"/>
      <c r="M12" s="203"/>
    </row>
    <row r="13" ht="14.1" customHeight="1">
      <c r="A13" s="49" t="s">
        <v>171</v>
      </c>
      <c r="B13" s="79"/>
      <c r="C13" s="109">
        <v>150</v>
      </c>
      <c r="D13" s="129"/>
      <c r="E13" s="129"/>
      <c r="F13" s="148"/>
      <c r="G13" s="165"/>
      <c r="H13" s="165"/>
      <c r="I13" s="129"/>
      <c r="J13" s="185"/>
      <c r="K13" s="165"/>
      <c r="L13" s="150"/>
      <c r="M13" s="204"/>
    </row>
    <row r="14" ht="14.1" customHeight="1">
      <c r="A14" s="46" t="s">
        <v>172</v>
      </c>
      <c r="B14" s="83" t="s">
        <v>321</v>
      </c>
      <c r="C14" s="106">
        <v>0</v>
      </c>
      <c r="D14" s="126"/>
      <c r="E14" s="126"/>
      <c r="F14" s="145"/>
      <c r="G14" s="162"/>
      <c r="H14" s="162"/>
      <c r="I14" s="126"/>
      <c r="J14" s="182"/>
      <c r="K14" s="162"/>
      <c r="L14" s="155"/>
      <c r="M14" s="201"/>
    </row>
    <row r="15" ht="14.1" customHeight="1">
      <c r="A15" s="46" t="s">
        <v>173</v>
      </c>
      <c r="B15" s="83" t="s">
        <v>322</v>
      </c>
      <c r="C15" s="106">
        <v>0</v>
      </c>
      <c r="D15" s="126"/>
      <c r="E15" s="126"/>
      <c r="F15" s="145"/>
      <c r="G15" s="162"/>
      <c r="H15" s="162"/>
      <c r="I15" s="126"/>
      <c r="J15" s="182"/>
      <c r="K15" s="162"/>
      <c r="L15" s="155"/>
      <c r="M15" s="201"/>
    </row>
    <row r="16" ht="14.1" customHeight="1">
      <c r="A16" s="47" t="s">
        <v>174</v>
      </c>
      <c r="B16" s="84" t="s">
        <v>323</v>
      </c>
      <c r="C16" s="107">
        <v>20</v>
      </c>
      <c r="D16" s="127"/>
      <c r="E16" s="127"/>
      <c r="F16" s="146"/>
      <c r="G16" s="163"/>
      <c r="H16" s="163"/>
      <c r="I16" s="127"/>
      <c r="J16" s="183"/>
      <c r="K16" s="163"/>
      <c r="L16" s="151"/>
      <c r="M16" s="202"/>
    </row>
    <row r="17" ht="14.1" customHeight="1">
      <c r="A17" s="48" t="s">
        <v>175</v>
      </c>
      <c r="B17" s="85"/>
      <c r="C17" s="108">
        <v>50</v>
      </c>
      <c r="D17" s="128"/>
      <c r="E17" s="128"/>
      <c r="F17" s="149"/>
      <c r="G17" s="164"/>
      <c r="H17" s="164"/>
      <c r="I17" s="128"/>
      <c r="J17" s="184"/>
      <c r="K17" s="164"/>
      <c r="L17" s="149"/>
      <c r="M17" s="203"/>
    </row>
    <row r="18" ht="14.1" customHeight="1">
      <c r="A18" s="48" t="s">
        <v>176</v>
      </c>
      <c r="B18" s="85"/>
      <c r="C18" s="108">
        <v>100</v>
      </c>
      <c r="D18" s="128"/>
      <c r="E18" s="128"/>
      <c r="F18" s="149"/>
      <c r="G18" s="164"/>
      <c r="H18" s="164"/>
      <c r="I18" s="128"/>
      <c r="J18" s="184"/>
      <c r="K18" s="164"/>
      <c r="L18" s="149"/>
      <c r="M18" s="203"/>
    </row>
    <row r="19" ht="14.1" customHeight="1">
      <c r="A19" s="49" t="s">
        <v>177</v>
      </c>
      <c r="B19" s="86"/>
      <c r="C19" s="109">
        <v>150</v>
      </c>
      <c r="D19" s="129"/>
      <c r="E19" s="129"/>
      <c r="F19" s="150"/>
      <c r="G19" s="165"/>
      <c r="H19" s="165"/>
      <c r="I19" s="129"/>
      <c r="J19" s="185"/>
      <c r="K19" s="165"/>
      <c r="L19" s="150"/>
      <c r="M19" s="204"/>
    </row>
    <row r="20" ht="14.1" customHeight="1">
      <c r="A20" s="50" t="s">
        <v>178</v>
      </c>
      <c r="B20" s="87" t="s">
        <v>324</v>
      </c>
      <c r="C20" s="107">
        <v>0</v>
      </c>
      <c r="D20" s="127"/>
      <c r="E20" s="127"/>
      <c r="F20" s="151"/>
      <c r="G20" s="163"/>
      <c r="H20" s="163"/>
      <c r="I20" s="127"/>
      <c r="J20" s="183"/>
      <c r="K20" s="163"/>
      <c r="L20" s="151"/>
      <c r="M20" s="202"/>
    </row>
    <row r="21" ht="14.1" customHeight="1">
      <c r="A21" s="48" t="s">
        <v>179</v>
      </c>
      <c r="B21" s="88"/>
      <c r="C21" s="108">
        <v>20</v>
      </c>
      <c r="D21" s="128"/>
      <c r="E21" s="128"/>
      <c r="F21" s="149"/>
      <c r="G21" s="164"/>
      <c r="H21" s="164"/>
      <c r="I21" s="128"/>
      <c r="J21" s="184"/>
      <c r="K21" s="164"/>
      <c r="L21" s="149"/>
      <c r="M21" s="203"/>
    </row>
    <row r="22" s="213" customFormat="1" ht="14.1" customHeight="1">
      <c r="A22" s="48" t="s">
        <v>180</v>
      </c>
      <c r="B22" s="88"/>
      <c r="C22" s="108">
        <v>30</v>
      </c>
      <c r="D22" s="128"/>
      <c r="E22" s="128"/>
      <c r="F22" s="149"/>
      <c r="G22" s="164"/>
      <c r="H22" s="164"/>
      <c r="I22" s="128"/>
      <c r="J22" s="184"/>
      <c r="K22" s="164"/>
      <c r="L22" s="149"/>
      <c r="M22" s="203"/>
      <c r="N22" s="41"/>
      <c r="O22" s="41"/>
    </row>
    <row r="23" s="213" customFormat="1" ht="14.1" customHeight="1">
      <c r="A23" s="48" t="s">
        <v>181</v>
      </c>
      <c r="B23" s="88"/>
      <c r="C23" s="108">
        <v>50</v>
      </c>
      <c r="D23" s="128"/>
      <c r="E23" s="128"/>
      <c r="F23" s="149"/>
      <c r="G23" s="164"/>
      <c r="H23" s="164"/>
      <c r="I23" s="128"/>
      <c r="J23" s="184"/>
      <c r="K23" s="164"/>
      <c r="L23" s="149"/>
      <c r="M23" s="203"/>
      <c r="N23" s="41"/>
      <c r="O23" s="41"/>
    </row>
    <row r="24" s="213" customFormat="1" ht="14.1" customHeight="1">
      <c r="A24" s="48" t="s">
        <v>182</v>
      </c>
      <c r="B24" s="88"/>
      <c r="C24" s="108">
        <v>100</v>
      </c>
      <c r="D24" s="128"/>
      <c r="E24" s="128"/>
      <c r="F24" s="149"/>
      <c r="G24" s="164"/>
      <c r="H24" s="164"/>
      <c r="I24" s="128"/>
      <c r="J24" s="184"/>
      <c r="K24" s="164"/>
      <c r="L24" s="149"/>
      <c r="M24" s="203"/>
      <c r="N24" s="41"/>
      <c r="O24" s="41"/>
    </row>
    <row r="25" s="213" customFormat="1" ht="14.1" customHeight="1">
      <c r="A25" s="51" t="s">
        <v>183</v>
      </c>
      <c r="B25" s="89"/>
      <c r="C25" s="109">
        <v>150</v>
      </c>
      <c r="D25" s="129"/>
      <c r="E25" s="129"/>
      <c r="F25" s="150"/>
      <c r="G25" s="165"/>
      <c r="H25" s="165"/>
      <c r="I25" s="129"/>
      <c r="J25" s="185"/>
      <c r="K25" s="165"/>
      <c r="L25" s="150"/>
      <c r="M25" s="204"/>
      <c r="N25" s="41"/>
      <c r="O25" s="41"/>
    </row>
    <row r="26" s="213" customFormat="1" ht="14.1" customHeight="1">
      <c r="A26" s="47" t="s">
        <v>184</v>
      </c>
      <c r="B26" s="90" t="s">
        <v>325</v>
      </c>
      <c r="C26" s="107">
        <v>10</v>
      </c>
      <c r="D26" s="127"/>
      <c r="E26" s="127"/>
      <c r="F26" s="151"/>
      <c r="G26" s="163"/>
      <c r="H26" s="163"/>
      <c r="I26" s="127"/>
      <c r="J26" s="183"/>
      <c r="K26" s="163"/>
      <c r="L26" s="151"/>
      <c r="M26" s="202"/>
      <c r="N26" s="41"/>
      <c r="O26" s="41"/>
    </row>
    <row r="27" s="213" customFormat="1" ht="14.1" customHeight="1">
      <c r="A27" s="49" t="s">
        <v>185</v>
      </c>
      <c r="B27" s="91"/>
      <c r="C27" s="108">
        <v>20</v>
      </c>
      <c r="D27" s="128"/>
      <c r="E27" s="128"/>
      <c r="F27" s="149"/>
      <c r="G27" s="164"/>
      <c r="H27" s="164"/>
      <c r="I27" s="128"/>
      <c r="J27" s="184"/>
      <c r="K27" s="164"/>
      <c r="L27" s="149"/>
      <c r="M27" s="203"/>
      <c r="N27" s="41"/>
      <c r="O27" s="41"/>
    </row>
    <row r="28" s="213" customFormat="1" ht="14.1" customHeight="1">
      <c r="A28" s="49" t="s">
        <v>186</v>
      </c>
      <c r="B28" s="91"/>
      <c r="C28" s="108">
        <v>50</v>
      </c>
      <c r="D28" s="128"/>
      <c r="E28" s="128"/>
      <c r="F28" s="149"/>
      <c r="G28" s="164"/>
      <c r="H28" s="164"/>
      <c r="I28" s="128"/>
      <c r="J28" s="184"/>
      <c r="K28" s="164"/>
      <c r="L28" s="149"/>
      <c r="M28" s="203"/>
      <c r="N28" s="41"/>
      <c r="O28" s="41"/>
    </row>
    <row r="29" s="213" customFormat="1" ht="14.1" customHeight="1">
      <c r="A29" s="49" t="s">
        <v>187</v>
      </c>
      <c r="B29" s="91"/>
      <c r="C29" s="77">
        <v>100</v>
      </c>
      <c r="D29" s="130"/>
      <c r="E29" s="130"/>
      <c r="F29" s="152"/>
      <c r="G29" s="166"/>
      <c r="H29" s="166"/>
      <c r="I29" s="130"/>
      <c r="J29" s="186"/>
      <c r="K29" s="166"/>
      <c r="L29" s="152"/>
      <c r="M29" s="205"/>
      <c r="N29" s="41"/>
      <c r="O29" s="41"/>
    </row>
    <row r="30" s="213" customFormat="1" ht="14.1" customHeight="1">
      <c r="A30" s="49" t="s">
        <v>188</v>
      </c>
      <c r="B30" s="92"/>
      <c r="C30" s="109">
        <v>150</v>
      </c>
      <c r="D30" s="129"/>
      <c r="E30" s="129"/>
      <c r="F30" s="150"/>
      <c r="G30" s="165"/>
      <c r="H30" s="165"/>
      <c r="I30" s="129"/>
      <c r="J30" s="185"/>
      <c r="K30" s="165"/>
      <c r="L30" s="150"/>
      <c r="M30" s="204"/>
      <c r="N30" s="41"/>
      <c r="O30" s="41"/>
    </row>
    <row r="31" s="213" customFormat="1" ht="14.1" customHeight="1">
      <c r="A31" s="52" t="s">
        <v>189</v>
      </c>
      <c r="B31" s="93" t="s">
        <v>326</v>
      </c>
      <c r="C31" s="107">
        <v>10</v>
      </c>
      <c r="D31" s="127"/>
      <c r="E31" s="127"/>
      <c r="F31" s="151"/>
      <c r="G31" s="163"/>
      <c r="H31" s="163"/>
      <c r="I31" s="127"/>
      <c r="J31" s="151"/>
      <c r="K31" s="163"/>
      <c r="L31" s="151"/>
      <c r="M31" s="151"/>
      <c r="N31" s="41"/>
      <c r="O31" s="41"/>
    </row>
    <row r="32" s="213" customFormat="1" ht="14.1" customHeight="1">
      <c r="A32" s="49" t="s">
        <v>190</v>
      </c>
      <c r="B32" s="91"/>
      <c r="C32" s="108">
        <v>20</v>
      </c>
      <c r="D32" s="128"/>
      <c r="E32" s="128"/>
      <c r="F32" s="149"/>
      <c r="G32" s="164"/>
      <c r="H32" s="164"/>
      <c r="I32" s="128"/>
      <c r="J32" s="149"/>
      <c r="K32" s="164"/>
      <c r="L32" s="149"/>
      <c r="M32" s="149"/>
      <c r="N32" s="41"/>
      <c r="O32" s="41"/>
    </row>
    <row r="33" s="213" customFormat="1" ht="14.1" customHeight="1">
      <c r="A33" s="49" t="s">
        <v>191</v>
      </c>
      <c r="B33" s="91"/>
      <c r="C33" s="108">
        <v>50</v>
      </c>
      <c r="D33" s="128"/>
      <c r="E33" s="128"/>
      <c r="F33" s="149"/>
      <c r="G33" s="164"/>
      <c r="H33" s="164"/>
      <c r="I33" s="128"/>
      <c r="J33" s="184"/>
      <c r="K33" s="164"/>
      <c r="L33" s="149"/>
      <c r="M33" s="203"/>
      <c r="N33" s="41"/>
      <c r="O33" s="41"/>
    </row>
    <row r="34" s="213" customFormat="1" ht="14.1" customHeight="1">
      <c r="A34" s="49" t="s">
        <v>192</v>
      </c>
      <c r="B34" s="91"/>
      <c r="C34" s="108">
        <v>100</v>
      </c>
      <c r="D34" s="128"/>
      <c r="E34" s="128"/>
      <c r="F34" s="149"/>
      <c r="G34" s="164"/>
      <c r="H34" s="164"/>
      <c r="I34" s="128"/>
      <c r="J34" s="184"/>
      <c r="K34" s="164"/>
      <c r="L34" s="149"/>
      <c r="M34" s="203"/>
      <c r="N34" s="41"/>
      <c r="O34" s="41"/>
    </row>
    <row r="35" s="213" customFormat="1" ht="14.1" customHeight="1">
      <c r="A35" s="49" t="s">
        <v>193</v>
      </c>
      <c r="B35" s="94"/>
      <c r="C35" s="105">
        <v>150</v>
      </c>
      <c r="D35" s="130"/>
      <c r="E35" s="130"/>
      <c r="F35" s="152"/>
      <c r="G35" s="166"/>
      <c r="H35" s="166"/>
      <c r="I35" s="130"/>
      <c r="J35" s="186"/>
      <c r="K35" s="166"/>
      <c r="L35" s="152"/>
      <c r="M35" s="205"/>
      <c r="N35" s="41"/>
      <c r="O35" s="41"/>
    </row>
    <row r="36" s="213" customFormat="1" ht="14.1" customHeight="1">
      <c r="A36" s="53" t="s">
        <v>194</v>
      </c>
      <c r="B36" s="93" t="s">
        <v>327</v>
      </c>
      <c r="C36" s="107">
        <v>20</v>
      </c>
      <c r="D36" s="131"/>
      <c r="E36" s="131"/>
      <c r="F36" s="153"/>
      <c r="G36" s="167"/>
      <c r="H36" s="167"/>
      <c r="I36" s="131"/>
      <c r="J36" s="187"/>
      <c r="K36" s="167"/>
      <c r="L36" s="153"/>
      <c r="M36" s="206"/>
      <c r="N36" s="41"/>
      <c r="O36" s="41"/>
    </row>
    <row r="37" s="213" customFormat="1" ht="14.1" customHeight="1">
      <c r="A37" s="49" t="s">
        <v>195</v>
      </c>
      <c r="B37" s="91"/>
      <c r="C37" s="108">
        <v>50</v>
      </c>
      <c r="D37" s="128"/>
      <c r="E37" s="128"/>
      <c r="F37" s="149"/>
      <c r="G37" s="164"/>
      <c r="H37" s="164"/>
      <c r="I37" s="128"/>
      <c r="J37" s="184"/>
      <c r="K37" s="164"/>
      <c r="L37" s="149"/>
      <c r="M37" s="203"/>
      <c r="N37" s="41"/>
      <c r="O37" s="41"/>
    </row>
    <row r="38" s="213" customFormat="1" ht="14.1" customHeight="1">
      <c r="A38" s="49" t="s">
        <v>196</v>
      </c>
      <c r="B38" s="91"/>
      <c r="C38" s="108">
        <v>100</v>
      </c>
      <c r="D38" s="128"/>
      <c r="E38" s="128"/>
      <c r="F38" s="149"/>
      <c r="G38" s="164"/>
      <c r="H38" s="164"/>
      <c r="I38" s="128"/>
      <c r="J38" s="184"/>
      <c r="K38" s="164"/>
      <c r="L38" s="149"/>
      <c r="M38" s="203"/>
      <c r="N38" s="41"/>
      <c r="O38" s="41"/>
    </row>
    <row r="39" s="213" customFormat="1" ht="14.1" customHeight="1">
      <c r="A39" s="54" t="s">
        <v>197</v>
      </c>
      <c r="B39" s="94"/>
      <c r="C39" s="77">
        <v>150</v>
      </c>
      <c r="D39" s="130"/>
      <c r="E39" s="130"/>
      <c r="F39" s="152"/>
      <c r="G39" s="166"/>
      <c r="H39" s="166"/>
      <c r="I39" s="130"/>
      <c r="J39" s="186"/>
      <c r="K39" s="166"/>
      <c r="L39" s="152"/>
      <c r="M39" s="205"/>
      <c r="N39" s="41"/>
      <c r="O39" s="41"/>
    </row>
    <row r="40" s="213" customFormat="1" ht="14.1" customHeight="1">
      <c r="A40" s="47" t="s">
        <v>198</v>
      </c>
      <c r="B40" s="81" t="s">
        <v>137</v>
      </c>
      <c r="C40" s="107">
        <v>20</v>
      </c>
      <c r="D40" s="127"/>
      <c r="E40" s="127"/>
      <c r="F40" s="151"/>
      <c r="G40" s="163"/>
      <c r="H40" s="163"/>
      <c r="I40" s="127"/>
      <c r="J40" s="183"/>
      <c r="K40" s="163"/>
      <c r="L40" s="151"/>
      <c r="M40" s="202"/>
      <c r="N40" s="41"/>
      <c r="O40" s="41"/>
    </row>
    <row r="41" s="213" customFormat="1" ht="14.1" customHeight="1">
      <c r="A41" s="47" t="s">
        <v>199</v>
      </c>
      <c r="B41" s="82"/>
      <c r="C41" s="110">
        <v>30</v>
      </c>
      <c r="D41" s="132"/>
      <c r="E41" s="132"/>
      <c r="F41" s="154"/>
      <c r="G41" s="168"/>
      <c r="H41" s="168"/>
      <c r="I41" s="132"/>
      <c r="J41" s="188"/>
      <c r="K41" s="168"/>
      <c r="L41" s="154"/>
      <c r="M41" s="207"/>
      <c r="N41" s="41"/>
      <c r="O41" s="41"/>
    </row>
    <row r="42" s="213" customFormat="1" ht="14.1" customHeight="1">
      <c r="A42" s="47" t="s">
        <v>200</v>
      </c>
      <c r="B42" s="82"/>
      <c r="C42" s="110">
        <v>40</v>
      </c>
      <c r="D42" s="132"/>
      <c r="E42" s="132"/>
      <c r="F42" s="154"/>
      <c r="G42" s="168"/>
      <c r="H42" s="168"/>
      <c r="I42" s="132"/>
      <c r="J42" s="188"/>
      <c r="K42" s="168"/>
      <c r="L42" s="154"/>
      <c r="M42" s="207"/>
      <c r="N42" s="41"/>
      <c r="O42" s="41"/>
    </row>
    <row r="43" s="213" customFormat="1" ht="14.1" customHeight="1">
      <c r="A43" s="48" t="s">
        <v>201</v>
      </c>
      <c r="B43" s="82"/>
      <c r="C43" s="108">
        <v>50</v>
      </c>
      <c r="D43" s="128"/>
      <c r="E43" s="128"/>
      <c r="F43" s="149"/>
      <c r="G43" s="164"/>
      <c r="H43" s="164"/>
      <c r="I43" s="128"/>
      <c r="J43" s="184"/>
      <c r="K43" s="164"/>
      <c r="L43" s="149"/>
      <c r="M43" s="203"/>
      <c r="N43" s="41"/>
      <c r="O43" s="41"/>
    </row>
    <row r="44" s="213" customFormat="1" ht="14.1" customHeight="1">
      <c r="A44" s="47" t="s">
        <v>202</v>
      </c>
      <c r="B44" s="82"/>
      <c r="C44" s="108">
        <v>75</v>
      </c>
      <c r="D44" s="128"/>
      <c r="E44" s="128"/>
      <c r="F44" s="149"/>
      <c r="G44" s="164"/>
      <c r="H44" s="164"/>
      <c r="I44" s="128"/>
      <c r="J44" s="184"/>
      <c r="K44" s="164"/>
      <c r="L44" s="149"/>
      <c r="M44" s="203"/>
      <c r="N44" s="41"/>
      <c r="O44" s="41"/>
    </row>
    <row r="45" s="213" customFormat="1" ht="14.1" customHeight="1">
      <c r="A45" s="48" t="s">
        <v>203</v>
      </c>
      <c r="B45" s="82"/>
      <c r="C45" s="108">
        <v>100</v>
      </c>
      <c r="D45" s="128"/>
      <c r="E45" s="128"/>
      <c r="F45" s="149"/>
      <c r="G45" s="164"/>
      <c r="H45" s="164"/>
      <c r="I45" s="128"/>
      <c r="J45" s="184"/>
      <c r="K45" s="164"/>
      <c r="L45" s="149"/>
      <c r="M45" s="203"/>
      <c r="N45" s="41"/>
      <c r="O45" s="41"/>
    </row>
    <row r="46" s="213" customFormat="1" ht="14.1" customHeight="1">
      <c r="A46" s="49" t="s">
        <v>204</v>
      </c>
      <c r="B46" s="82"/>
      <c r="C46" s="108">
        <v>150</v>
      </c>
      <c r="D46" s="128"/>
      <c r="E46" s="128"/>
      <c r="F46" s="149"/>
      <c r="G46" s="164"/>
      <c r="H46" s="164"/>
      <c r="I46" s="128"/>
      <c r="J46" s="184"/>
      <c r="K46" s="164"/>
      <c r="L46" s="149"/>
      <c r="M46" s="203"/>
      <c r="N46" s="41"/>
      <c r="O46" s="41"/>
    </row>
    <row r="47" s="213" customFormat="1" ht="14.1" customHeight="1">
      <c r="A47" s="54" t="s">
        <v>205</v>
      </c>
      <c r="B47" s="79"/>
      <c r="C47" s="109">
        <v>250</v>
      </c>
      <c r="D47" s="129"/>
      <c r="E47" s="129"/>
      <c r="F47" s="150"/>
      <c r="G47" s="165"/>
      <c r="H47" s="165"/>
      <c r="I47" s="129"/>
      <c r="J47" s="185"/>
      <c r="K47" s="165"/>
      <c r="L47" s="150"/>
      <c r="M47" s="204"/>
      <c r="N47" s="41"/>
      <c r="O47" s="41"/>
    </row>
    <row r="48" s="213" customFormat="1" ht="14.1" customHeight="1">
      <c r="A48" s="55" t="s">
        <v>206</v>
      </c>
      <c r="B48" s="87" t="s">
        <v>328</v>
      </c>
      <c r="C48" s="110">
        <v>10</v>
      </c>
      <c r="D48" s="127"/>
      <c r="E48" s="127"/>
      <c r="F48" s="151"/>
      <c r="G48" s="163"/>
      <c r="H48" s="163"/>
      <c r="I48" s="127"/>
      <c r="J48" s="183"/>
      <c r="K48" s="163"/>
      <c r="L48" s="151"/>
      <c r="M48" s="202"/>
      <c r="N48" s="41"/>
      <c r="O48" s="41"/>
    </row>
    <row r="49" s="213" customFormat="1" ht="14.1" customHeight="1">
      <c r="A49" s="47" t="s">
        <v>207</v>
      </c>
      <c r="B49" s="88"/>
      <c r="C49" s="110">
        <v>15</v>
      </c>
      <c r="D49" s="128"/>
      <c r="E49" s="128"/>
      <c r="F49" s="149"/>
      <c r="G49" s="164"/>
      <c r="H49" s="164"/>
      <c r="I49" s="128"/>
      <c r="J49" s="184"/>
      <c r="K49" s="164"/>
      <c r="L49" s="149"/>
      <c r="M49" s="203"/>
      <c r="N49" s="41"/>
      <c r="O49" s="41"/>
    </row>
    <row r="50" s="213" customFormat="1" ht="14.1" customHeight="1">
      <c r="A50" s="47" t="s">
        <v>208</v>
      </c>
      <c r="B50" s="88"/>
      <c r="C50" s="110">
        <v>20</v>
      </c>
      <c r="D50" s="128"/>
      <c r="E50" s="128"/>
      <c r="F50" s="149"/>
      <c r="G50" s="164"/>
      <c r="H50" s="164"/>
      <c r="I50" s="128"/>
      <c r="J50" s="184"/>
      <c r="K50" s="164"/>
      <c r="L50" s="149"/>
      <c r="M50" s="203"/>
      <c r="N50" s="41"/>
      <c r="O50" s="41"/>
    </row>
    <row r="51" s="213" customFormat="1" ht="14.1" customHeight="1">
      <c r="A51" s="48" t="s">
        <v>209</v>
      </c>
      <c r="B51" s="88"/>
      <c r="C51" s="108">
        <v>25</v>
      </c>
      <c r="D51" s="128"/>
      <c r="E51" s="128"/>
      <c r="F51" s="149"/>
      <c r="G51" s="164"/>
      <c r="H51" s="164"/>
      <c r="I51" s="128"/>
      <c r="J51" s="184"/>
      <c r="K51" s="164"/>
      <c r="L51" s="149"/>
      <c r="M51" s="203"/>
      <c r="N51" s="41"/>
      <c r="O51" s="41"/>
    </row>
    <row r="52" s="213" customFormat="1" ht="14.1" customHeight="1">
      <c r="A52" s="47" t="s">
        <v>210</v>
      </c>
      <c r="B52" s="88"/>
      <c r="C52" s="110">
        <v>35</v>
      </c>
      <c r="D52" s="128"/>
      <c r="E52" s="128"/>
      <c r="F52" s="149"/>
      <c r="G52" s="164"/>
      <c r="H52" s="164"/>
      <c r="I52" s="128"/>
      <c r="J52" s="184"/>
      <c r="K52" s="164"/>
      <c r="L52" s="149"/>
      <c r="M52" s="203"/>
      <c r="N52" s="41"/>
      <c r="O52" s="41"/>
    </row>
    <row r="53" s="213" customFormat="1" ht="14.1" customHeight="1">
      <c r="A53" s="48" t="s">
        <v>211</v>
      </c>
      <c r="B53" s="88"/>
      <c r="C53" s="108">
        <v>50</v>
      </c>
      <c r="D53" s="128"/>
      <c r="E53" s="128"/>
      <c r="F53" s="149"/>
      <c r="G53" s="164"/>
      <c r="H53" s="164"/>
      <c r="I53" s="128"/>
      <c r="J53" s="184"/>
      <c r="K53" s="164"/>
      <c r="L53" s="149"/>
      <c r="M53" s="203"/>
      <c r="N53" s="41"/>
      <c r="O53" s="41"/>
    </row>
    <row r="54" s="213" customFormat="1" ht="14.1" customHeight="1">
      <c r="A54" s="54" t="s">
        <v>212</v>
      </c>
      <c r="B54" s="89"/>
      <c r="C54" s="111">
        <v>100</v>
      </c>
      <c r="D54" s="129"/>
      <c r="E54" s="129"/>
      <c r="F54" s="150"/>
      <c r="G54" s="165"/>
      <c r="H54" s="165"/>
      <c r="I54" s="129"/>
      <c r="J54" s="185"/>
      <c r="K54" s="165"/>
      <c r="L54" s="150"/>
      <c r="M54" s="204"/>
      <c r="N54" s="41"/>
      <c r="O54" s="41"/>
    </row>
    <row r="55" s="213" customFormat="1" ht="14.1" customHeight="1">
      <c r="A55" s="47" t="s">
        <v>213</v>
      </c>
      <c r="B55" s="87" t="s">
        <v>329</v>
      </c>
      <c r="C55" s="107">
        <v>20</v>
      </c>
      <c r="D55" s="127"/>
      <c r="E55" s="127"/>
      <c r="F55" s="151"/>
      <c r="G55" s="163"/>
      <c r="H55" s="163"/>
      <c r="I55" s="127"/>
      <c r="J55" s="183"/>
      <c r="K55" s="163"/>
      <c r="L55" s="151"/>
      <c r="M55" s="202"/>
      <c r="N55" s="41"/>
      <c r="O55" s="41"/>
    </row>
    <row r="56" s="213" customFormat="1" ht="14.1" customHeight="1">
      <c r="A56" s="48" t="s">
        <v>214</v>
      </c>
      <c r="B56" s="88"/>
      <c r="C56" s="108">
        <v>50</v>
      </c>
      <c r="D56" s="128"/>
      <c r="E56" s="128"/>
      <c r="F56" s="149"/>
      <c r="G56" s="164"/>
      <c r="H56" s="164"/>
      <c r="I56" s="128"/>
      <c r="J56" s="184"/>
      <c r="K56" s="164"/>
      <c r="L56" s="149"/>
      <c r="M56" s="203"/>
      <c r="N56" s="41"/>
      <c r="O56" s="41"/>
    </row>
    <row r="57" s="213" customFormat="1" ht="14.1" customHeight="1">
      <c r="A57" s="48" t="s">
        <v>215</v>
      </c>
      <c r="B57" s="88"/>
      <c r="C57" s="108">
        <v>75</v>
      </c>
      <c r="D57" s="128"/>
      <c r="E57" s="128"/>
      <c r="F57" s="149"/>
      <c r="G57" s="164"/>
      <c r="H57" s="164"/>
      <c r="I57" s="128"/>
      <c r="J57" s="184"/>
      <c r="K57" s="164"/>
      <c r="L57" s="149"/>
      <c r="M57" s="203"/>
      <c r="N57" s="41"/>
      <c r="O57" s="41"/>
    </row>
    <row r="58" s="213" customFormat="1" ht="14.1" customHeight="1">
      <c r="A58" s="48" t="s">
        <v>216</v>
      </c>
      <c r="B58" s="88"/>
      <c r="C58" s="108">
        <v>85</v>
      </c>
      <c r="D58" s="128"/>
      <c r="E58" s="128"/>
      <c r="F58" s="149"/>
      <c r="G58" s="164"/>
      <c r="H58" s="164"/>
      <c r="I58" s="128"/>
      <c r="J58" s="184"/>
      <c r="K58" s="164"/>
      <c r="L58" s="149"/>
      <c r="M58" s="203"/>
      <c r="N58" s="41"/>
      <c r="O58" s="41"/>
    </row>
    <row r="59" s="213" customFormat="1" ht="14.1" customHeight="1">
      <c r="A59" s="48" t="s">
        <v>217</v>
      </c>
      <c r="B59" s="88"/>
      <c r="C59" s="108">
        <v>100</v>
      </c>
      <c r="D59" s="128"/>
      <c r="E59" s="128"/>
      <c r="F59" s="149"/>
      <c r="G59" s="164"/>
      <c r="H59" s="164"/>
      <c r="I59" s="128"/>
      <c r="J59" s="184"/>
      <c r="K59" s="164"/>
      <c r="L59" s="149"/>
      <c r="M59" s="203"/>
      <c r="N59" s="41"/>
      <c r="O59" s="41"/>
    </row>
    <row r="60" s="213" customFormat="1" ht="14.1" customHeight="1">
      <c r="A60" s="49" t="s">
        <v>218</v>
      </c>
      <c r="B60" s="88"/>
      <c r="C60" s="108">
        <v>150</v>
      </c>
      <c r="D60" s="128"/>
      <c r="E60" s="128"/>
      <c r="F60" s="149"/>
      <c r="G60" s="164"/>
      <c r="H60" s="164"/>
      <c r="I60" s="128"/>
      <c r="J60" s="184"/>
      <c r="K60" s="164"/>
      <c r="L60" s="149"/>
      <c r="M60" s="203"/>
      <c r="N60" s="41"/>
      <c r="O60" s="41"/>
    </row>
    <row r="61" s="213" customFormat="1" ht="14.1" customHeight="1">
      <c r="A61" s="54" t="s">
        <v>219</v>
      </c>
      <c r="B61" s="89"/>
      <c r="C61" s="109">
        <v>250</v>
      </c>
      <c r="D61" s="129"/>
      <c r="E61" s="129"/>
      <c r="F61" s="150"/>
      <c r="G61" s="165"/>
      <c r="H61" s="165"/>
      <c r="I61" s="129"/>
      <c r="J61" s="185"/>
      <c r="K61" s="165"/>
      <c r="L61" s="150"/>
      <c r="M61" s="204"/>
      <c r="N61" s="41"/>
      <c r="O61" s="41"/>
    </row>
    <row r="62" s="213" customFormat="1" ht="14.1" customHeight="1">
      <c r="A62" s="52" t="s">
        <v>220</v>
      </c>
      <c r="B62" s="87" t="s">
        <v>330</v>
      </c>
      <c r="C62" s="107">
        <v>20</v>
      </c>
      <c r="D62" s="127"/>
      <c r="E62" s="127"/>
      <c r="F62" s="151"/>
      <c r="G62" s="163"/>
      <c r="H62" s="163"/>
      <c r="I62" s="127"/>
      <c r="J62" s="183"/>
      <c r="K62" s="163"/>
      <c r="L62" s="151"/>
      <c r="M62" s="202"/>
      <c r="N62" s="41"/>
      <c r="O62" s="41"/>
    </row>
    <row r="63" s="213" customFormat="1" ht="14.1" customHeight="1">
      <c r="A63" s="56" t="s">
        <v>221</v>
      </c>
      <c r="B63" s="88"/>
      <c r="C63" s="108">
        <v>50</v>
      </c>
      <c r="D63" s="128"/>
      <c r="E63" s="128"/>
      <c r="F63" s="149"/>
      <c r="G63" s="164"/>
      <c r="H63" s="164"/>
      <c r="I63" s="128"/>
      <c r="J63" s="184"/>
      <c r="K63" s="164"/>
      <c r="L63" s="149"/>
      <c r="M63" s="203"/>
      <c r="N63" s="41"/>
      <c r="O63" s="41"/>
    </row>
    <row r="64" s="213" customFormat="1" ht="14.1" customHeight="1">
      <c r="A64" s="56" t="s">
        <v>222</v>
      </c>
      <c r="B64" s="88"/>
      <c r="C64" s="108">
        <v>75</v>
      </c>
      <c r="D64" s="128"/>
      <c r="E64" s="128"/>
      <c r="F64" s="149"/>
      <c r="G64" s="164"/>
      <c r="H64" s="164"/>
      <c r="I64" s="128"/>
      <c r="J64" s="184"/>
      <c r="K64" s="164"/>
      <c r="L64" s="149"/>
      <c r="M64" s="203"/>
      <c r="N64" s="41"/>
      <c r="O64" s="41"/>
    </row>
    <row r="65" s="213" customFormat="1" ht="14.1" customHeight="1">
      <c r="A65" s="56" t="s">
        <v>223</v>
      </c>
      <c r="B65" s="88"/>
      <c r="C65" s="108">
        <v>80</v>
      </c>
      <c r="D65" s="128"/>
      <c r="E65" s="128"/>
      <c r="F65" s="149"/>
      <c r="G65" s="164"/>
      <c r="H65" s="164"/>
      <c r="I65" s="128"/>
      <c r="J65" s="184"/>
      <c r="K65" s="164"/>
      <c r="L65" s="149"/>
      <c r="M65" s="203"/>
      <c r="N65" s="41"/>
      <c r="O65" s="41"/>
    </row>
    <row r="66" s="213" customFormat="1" ht="14.1" customHeight="1">
      <c r="A66" s="57" t="s">
        <v>224</v>
      </c>
      <c r="B66" s="88"/>
      <c r="C66" s="108">
        <v>100</v>
      </c>
      <c r="D66" s="128"/>
      <c r="E66" s="128"/>
      <c r="F66" s="149"/>
      <c r="G66" s="164"/>
      <c r="H66" s="164"/>
      <c r="I66" s="128"/>
      <c r="J66" s="184"/>
      <c r="K66" s="164"/>
      <c r="L66" s="149"/>
      <c r="M66" s="203"/>
      <c r="N66" s="41"/>
      <c r="O66" s="41"/>
    </row>
    <row r="67" s="213" customFormat="1" ht="14.1" customHeight="1">
      <c r="A67" s="57" t="s">
        <v>225</v>
      </c>
      <c r="B67" s="88"/>
      <c r="C67" s="77">
        <v>130</v>
      </c>
      <c r="D67" s="128"/>
      <c r="E67" s="128"/>
      <c r="F67" s="149"/>
      <c r="G67" s="164"/>
      <c r="H67" s="164"/>
      <c r="I67" s="128"/>
      <c r="J67" s="184"/>
      <c r="K67" s="164"/>
      <c r="L67" s="149"/>
      <c r="M67" s="203"/>
      <c r="N67" s="41"/>
      <c r="O67" s="41"/>
    </row>
    <row r="68" s="213" customFormat="1" ht="14.1" customHeight="1">
      <c r="A68" s="57" t="s">
        <v>226</v>
      </c>
      <c r="B68" s="88"/>
      <c r="C68" s="108">
        <v>150</v>
      </c>
      <c r="D68" s="128"/>
      <c r="E68" s="128"/>
      <c r="F68" s="149"/>
      <c r="G68" s="164"/>
      <c r="H68" s="164"/>
      <c r="I68" s="128"/>
      <c r="J68" s="184"/>
      <c r="K68" s="164"/>
      <c r="L68" s="149"/>
      <c r="M68" s="203"/>
      <c r="N68" s="41"/>
      <c r="O68" s="41"/>
    </row>
    <row r="69" s="213" customFormat="1" ht="14.1" customHeight="1">
      <c r="A69" s="52" t="s">
        <v>227</v>
      </c>
      <c r="B69" s="95" t="s">
        <v>331</v>
      </c>
      <c r="C69" s="107">
        <v>45</v>
      </c>
      <c r="D69" s="127"/>
      <c r="E69" s="127"/>
      <c r="F69" s="151"/>
      <c r="G69" s="163"/>
      <c r="H69" s="163"/>
      <c r="I69" s="127"/>
      <c r="J69" s="183"/>
      <c r="K69" s="163"/>
      <c r="L69" s="151"/>
      <c r="M69" s="202"/>
      <c r="N69" s="41"/>
      <c r="O69" s="41"/>
    </row>
    <row r="70" s="213" customFormat="1" ht="14.1" customHeight="1">
      <c r="A70" s="57" t="s">
        <v>228</v>
      </c>
      <c r="B70" s="96"/>
      <c r="C70" s="77">
        <v>75</v>
      </c>
      <c r="D70" s="128"/>
      <c r="E70" s="128"/>
      <c r="F70" s="149"/>
      <c r="G70" s="164"/>
      <c r="H70" s="164"/>
      <c r="I70" s="128"/>
      <c r="J70" s="184"/>
      <c r="K70" s="164"/>
      <c r="L70" s="149"/>
      <c r="M70" s="203"/>
      <c r="N70" s="41"/>
      <c r="O70" s="41"/>
    </row>
    <row r="71" s="213" customFormat="1" ht="14.1" customHeight="1">
      <c r="A71" s="58" t="s">
        <v>229</v>
      </c>
      <c r="B71" s="97"/>
      <c r="C71" s="109">
        <v>100</v>
      </c>
      <c r="D71" s="129"/>
      <c r="E71" s="129"/>
      <c r="F71" s="150"/>
      <c r="G71" s="165"/>
      <c r="H71" s="165"/>
      <c r="I71" s="129"/>
      <c r="J71" s="185"/>
      <c r="K71" s="165"/>
      <c r="L71" s="150"/>
      <c r="M71" s="204"/>
      <c r="N71" s="41"/>
      <c r="O71" s="41"/>
    </row>
    <row r="72" s="213" customFormat="1" ht="14.1" customHeight="1">
      <c r="A72" s="47" t="s">
        <v>230</v>
      </c>
      <c r="B72" s="87" t="s">
        <v>332</v>
      </c>
      <c r="C72" s="110">
        <v>20</v>
      </c>
      <c r="D72" s="127"/>
      <c r="E72" s="127"/>
      <c r="F72" s="151"/>
      <c r="G72" s="163"/>
      <c r="H72" s="163"/>
      <c r="I72" s="127"/>
      <c r="J72" s="183"/>
      <c r="K72" s="163"/>
      <c r="L72" s="151"/>
      <c r="M72" s="202"/>
      <c r="N72" s="41"/>
      <c r="O72" s="41"/>
    </row>
    <row r="73" s="213" customFormat="1" ht="14.1" customHeight="1">
      <c r="A73" s="47" t="s">
        <v>231</v>
      </c>
      <c r="B73" s="88"/>
      <c r="C73" s="110">
        <v>25</v>
      </c>
      <c r="D73" s="128"/>
      <c r="E73" s="128"/>
      <c r="F73" s="149"/>
      <c r="G73" s="164"/>
      <c r="H73" s="164"/>
      <c r="I73" s="128"/>
      <c r="J73" s="184"/>
      <c r="K73" s="164"/>
      <c r="L73" s="149"/>
      <c r="M73" s="203"/>
      <c r="N73" s="41"/>
      <c r="O73" s="41"/>
    </row>
    <row r="74" s="213" customFormat="1" ht="14.1" customHeight="1">
      <c r="A74" s="47" t="s">
        <v>232</v>
      </c>
      <c r="B74" s="88"/>
      <c r="C74" s="110">
        <v>30</v>
      </c>
      <c r="D74" s="128"/>
      <c r="E74" s="128"/>
      <c r="F74" s="149"/>
      <c r="G74" s="164"/>
      <c r="H74" s="164"/>
      <c r="I74" s="128"/>
      <c r="J74" s="184"/>
      <c r="K74" s="164"/>
      <c r="L74" s="149"/>
      <c r="M74" s="203"/>
      <c r="N74" s="41"/>
      <c r="O74" s="41"/>
    </row>
    <row r="75" s="213" customFormat="1" ht="14.1" customHeight="1">
      <c r="A75" s="47" t="s">
        <v>233</v>
      </c>
      <c r="B75" s="88"/>
      <c r="C75" s="110">
        <v>31.25</v>
      </c>
      <c r="D75" s="128"/>
      <c r="E75" s="128"/>
      <c r="F75" s="149"/>
      <c r="G75" s="164"/>
      <c r="H75" s="164"/>
      <c r="I75" s="128"/>
      <c r="J75" s="184"/>
      <c r="K75" s="164"/>
      <c r="L75" s="149"/>
      <c r="M75" s="203"/>
      <c r="N75" s="41"/>
      <c r="O75" s="41"/>
    </row>
    <row r="76" s="213" customFormat="1" ht="14.1" customHeight="1">
      <c r="A76" s="47" t="s">
        <v>234</v>
      </c>
      <c r="B76" s="88"/>
      <c r="C76" s="110">
        <v>35</v>
      </c>
      <c r="D76" s="128"/>
      <c r="E76" s="128"/>
      <c r="F76" s="149"/>
      <c r="G76" s="164"/>
      <c r="H76" s="164"/>
      <c r="I76" s="128"/>
      <c r="J76" s="184"/>
      <c r="K76" s="164"/>
      <c r="L76" s="149"/>
      <c r="M76" s="203"/>
      <c r="N76" s="41"/>
      <c r="O76" s="41"/>
    </row>
    <row r="77" s="213" customFormat="1" ht="14.1" customHeight="1">
      <c r="A77" s="47" t="s">
        <v>235</v>
      </c>
      <c r="B77" s="88"/>
      <c r="C77" s="110">
        <v>37.5</v>
      </c>
      <c r="D77" s="128"/>
      <c r="E77" s="128"/>
      <c r="F77" s="149"/>
      <c r="G77" s="164"/>
      <c r="H77" s="164"/>
      <c r="I77" s="128"/>
      <c r="J77" s="184"/>
      <c r="K77" s="164"/>
      <c r="L77" s="149"/>
      <c r="M77" s="203"/>
      <c r="N77" s="41"/>
      <c r="O77" s="41"/>
    </row>
    <row r="78" s="213" customFormat="1" ht="14.1" customHeight="1">
      <c r="A78" s="48" t="s">
        <v>236</v>
      </c>
      <c r="B78" s="88"/>
      <c r="C78" s="108">
        <v>40</v>
      </c>
      <c r="D78" s="128"/>
      <c r="E78" s="128"/>
      <c r="F78" s="149"/>
      <c r="G78" s="164"/>
      <c r="H78" s="164"/>
      <c r="I78" s="128"/>
      <c r="J78" s="184"/>
      <c r="K78" s="164"/>
      <c r="L78" s="149"/>
      <c r="M78" s="203"/>
      <c r="N78" s="41"/>
      <c r="O78" s="41"/>
    </row>
    <row r="79" s="213" customFormat="1" ht="14.1" customHeight="1">
      <c r="A79" s="47" t="s">
        <v>237</v>
      </c>
      <c r="B79" s="88"/>
      <c r="C79" s="110">
        <v>50</v>
      </c>
      <c r="D79" s="128"/>
      <c r="E79" s="128"/>
      <c r="F79" s="149"/>
      <c r="G79" s="164"/>
      <c r="H79" s="164"/>
      <c r="I79" s="128"/>
      <c r="J79" s="184"/>
      <c r="K79" s="164"/>
      <c r="L79" s="149"/>
      <c r="M79" s="203"/>
      <c r="N79" s="41"/>
      <c r="O79" s="41"/>
    </row>
    <row r="80" s="213" customFormat="1" ht="14.1" customHeight="1">
      <c r="A80" s="47" t="s">
        <v>238</v>
      </c>
      <c r="B80" s="88"/>
      <c r="C80" s="110">
        <v>62.5</v>
      </c>
      <c r="D80" s="128"/>
      <c r="E80" s="128"/>
      <c r="F80" s="149"/>
      <c r="G80" s="164"/>
      <c r="H80" s="164"/>
      <c r="I80" s="128"/>
      <c r="J80" s="184"/>
      <c r="K80" s="164"/>
      <c r="L80" s="149"/>
      <c r="M80" s="203"/>
      <c r="N80" s="41"/>
      <c r="O80" s="41"/>
    </row>
    <row r="81" s="213" customFormat="1" ht="14.1" customHeight="1">
      <c r="A81" s="48" t="s">
        <v>239</v>
      </c>
      <c r="B81" s="88"/>
      <c r="C81" s="108">
        <v>70</v>
      </c>
      <c r="D81" s="128"/>
      <c r="E81" s="128"/>
      <c r="F81" s="149"/>
      <c r="G81" s="164"/>
      <c r="H81" s="164"/>
      <c r="I81" s="128"/>
      <c r="J81" s="184"/>
      <c r="K81" s="164"/>
      <c r="L81" s="149"/>
      <c r="M81" s="203"/>
      <c r="N81" s="41"/>
      <c r="O81" s="41"/>
    </row>
    <row r="82" s="213" customFormat="1" ht="14.1" customHeight="1">
      <c r="A82" s="54" t="s">
        <v>240</v>
      </c>
      <c r="B82" s="89"/>
      <c r="C82" s="111">
        <v>75</v>
      </c>
      <c r="D82" s="129"/>
      <c r="E82" s="129"/>
      <c r="F82" s="150"/>
      <c r="G82" s="165"/>
      <c r="H82" s="165"/>
      <c r="I82" s="129"/>
      <c r="J82" s="185"/>
      <c r="K82" s="165"/>
      <c r="L82" s="150"/>
      <c r="M82" s="204"/>
      <c r="N82" s="41"/>
      <c r="O82" s="41"/>
    </row>
    <row r="83" s="213" customFormat="1" ht="14.1" customHeight="1">
      <c r="A83" s="52" t="s">
        <v>241</v>
      </c>
      <c r="B83" s="87" t="s">
        <v>333</v>
      </c>
      <c r="C83" s="110">
        <v>30</v>
      </c>
      <c r="D83" s="127"/>
      <c r="E83" s="127"/>
      <c r="F83" s="151"/>
      <c r="G83" s="163"/>
      <c r="H83" s="163"/>
      <c r="I83" s="127"/>
      <c r="J83" s="183"/>
      <c r="K83" s="163"/>
      <c r="L83" s="151"/>
      <c r="M83" s="202"/>
      <c r="N83" s="41"/>
      <c r="O83" s="41"/>
    </row>
    <row r="84" s="213" customFormat="1" ht="14.1" customHeight="1">
      <c r="A84" s="47" t="s">
        <v>242</v>
      </c>
      <c r="B84" s="88"/>
      <c r="C84" s="110">
        <v>35</v>
      </c>
      <c r="D84" s="128"/>
      <c r="E84" s="128"/>
      <c r="F84" s="149"/>
      <c r="G84" s="164"/>
      <c r="H84" s="164"/>
      <c r="I84" s="128"/>
      <c r="J84" s="184"/>
      <c r="K84" s="164"/>
      <c r="L84" s="149"/>
      <c r="M84" s="203"/>
      <c r="N84" s="41"/>
      <c r="O84" s="41"/>
    </row>
    <row r="85" s="213" customFormat="1" ht="14.1" customHeight="1">
      <c r="A85" s="47" t="s">
        <v>243</v>
      </c>
      <c r="B85" s="88"/>
      <c r="C85" s="110">
        <v>43.75</v>
      </c>
      <c r="D85" s="128"/>
      <c r="E85" s="128"/>
      <c r="F85" s="149"/>
      <c r="G85" s="164"/>
      <c r="H85" s="164"/>
      <c r="I85" s="128"/>
      <c r="J85" s="184"/>
      <c r="K85" s="164"/>
      <c r="L85" s="149"/>
      <c r="M85" s="203"/>
      <c r="N85" s="41"/>
      <c r="O85" s="41"/>
    </row>
    <row r="86" s="213" customFormat="1" ht="14.1" customHeight="1">
      <c r="A86" s="47" t="s">
        <v>244</v>
      </c>
      <c r="B86" s="88"/>
      <c r="C86" s="110">
        <v>45</v>
      </c>
      <c r="D86" s="128"/>
      <c r="E86" s="128"/>
      <c r="F86" s="149"/>
      <c r="G86" s="164"/>
      <c r="H86" s="164"/>
      <c r="I86" s="128"/>
      <c r="J86" s="184"/>
      <c r="K86" s="164"/>
      <c r="L86" s="149"/>
      <c r="M86" s="203"/>
      <c r="N86" s="41"/>
      <c r="O86" s="41"/>
    </row>
    <row r="87" s="213" customFormat="1" ht="14.1" customHeight="1">
      <c r="A87" s="47" t="s">
        <v>245</v>
      </c>
      <c r="B87" s="88"/>
      <c r="C87" s="110">
        <v>56.25</v>
      </c>
      <c r="D87" s="128"/>
      <c r="E87" s="128"/>
      <c r="F87" s="149"/>
      <c r="G87" s="164"/>
      <c r="H87" s="164"/>
      <c r="I87" s="128"/>
      <c r="J87" s="184"/>
      <c r="K87" s="164"/>
      <c r="L87" s="149"/>
      <c r="M87" s="203"/>
      <c r="N87" s="41"/>
      <c r="O87" s="41"/>
    </row>
    <row r="88" s="213" customFormat="1" ht="14.1" customHeight="1">
      <c r="A88" s="47" t="s">
        <v>246</v>
      </c>
      <c r="B88" s="88"/>
      <c r="C88" s="110">
        <v>60</v>
      </c>
      <c r="D88" s="128"/>
      <c r="E88" s="128"/>
      <c r="F88" s="149"/>
      <c r="G88" s="164"/>
      <c r="H88" s="164"/>
      <c r="I88" s="128"/>
      <c r="J88" s="184"/>
      <c r="K88" s="164"/>
      <c r="L88" s="149"/>
      <c r="M88" s="203"/>
      <c r="N88" s="41"/>
      <c r="O88" s="41"/>
    </row>
    <row r="89" s="213" customFormat="1" ht="14.1" customHeight="1">
      <c r="A89" s="48" t="s">
        <v>247</v>
      </c>
      <c r="B89" s="88"/>
      <c r="C89" s="108">
        <v>75</v>
      </c>
      <c r="D89" s="128"/>
      <c r="E89" s="128"/>
      <c r="F89" s="149"/>
      <c r="G89" s="164"/>
      <c r="H89" s="164"/>
      <c r="I89" s="128"/>
      <c r="J89" s="184"/>
      <c r="K89" s="164"/>
      <c r="L89" s="149"/>
      <c r="M89" s="203"/>
      <c r="N89" s="41"/>
      <c r="O89" s="41"/>
    </row>
    <row r="90" s="213" customFormat="1" ht="14.1" customHeight="1">
      <c r="A90" s="47" t="s">
        <v>248</v>
      </c>
      <c r="B90" s="88"/>
      <c r="C90" s="110">
        <v>93.75</v>
      </c>
      <c r="D90" s="128"/>
      <c r="E90" s="128"/>
      <c r="F90" s="149"/>
      <c r="G90" s="164"/>
      <c r="H90" s="164"/>
      <c r="I90" s="128"/>
      <c r="J90" s="184"/>
      <c r="K90" s="164"/>
      <c r="L90" s="149"/>
      <c r="M90" s="203"/>
      <c r="N90" s="41"/>
      <c r="O90" s="41"/>
    </row>
    <row r="91" s="213" customFormat="1" ht="14.1" customHeight="1">
      <c r="A91" s="47" t="s">
        <v>249</v>
      </c>
      <c r="B91" s="88"/>
      <c r="C91" s="110">
        <v>105</v>
      </c>
      <c r="D91" s="128"/>
      <c r="E91" s="128"/>
      <c r="F91" s="149"/>
      <c r="G91" s="164"/>
      <c r="H91" s="164"/>
      <c r="I91" s="128"/>
      <c r="J91" s="184"/>
      <c r="K91" s="164"/>
      <c r="L91" s="149"/>
      <c r="M91" s="203"/>
      <c r="N91" s="41"/>
      <c r="O91" s="41"/>
    </row>
    <row r="92" s="213" customFormat="1" ht="14.1" customHeight="1">
      <c r="A92" s="54" t="s">
        <v>250</v>
      </c>
      <c r="B92" s="89"/>
      <c r="C92" s="111">
        <v>150</v>
      </c>
      <c r="D92" s="129"/>
      <c r="E92" s="129"/>
      <c r="F92" s="150"/>
      <c r="G92" s="165"/>
      <c r="H92" s="165"/>
      <c r="I92" s="129"/>
      <c r="J92" s="185"/>
      <c r="K92" s="165"/>
      <c r="L92" s="150"/>
      <c r="M92" s="204"/>
      <c r="N92" s="41"/>
      <c r="O92" s="41"/>
    </row>
    <row r="93" s="213" customFormat="1" ht="14.1" customHeight="1">
      <c r="A93" s="47" t="s">
        <v>251</v>
      </c>
      <c r="B93" s="95" t="s">
        <v>334</v>
      </c>
      <c r="C93" s="110">
        <v>70</v>
      </c>
      <c r="D93" s="127"/>
      <c r="E93" s="127"/>
      <c r="F93" s="151"/>
      <c r="G93" s="163"/>
      <c r="H93" s="163"/>
      <c r="I93" s="127"/>
      <c r="J93" s="183"/>
      <c r="K93" s="163"/>
      <c r="L93" s="151"/>
      <c r="M93" s="202"/>
      <c r="N93" s="41"/>
      <c r="O93" s="41"/>
    </row>
    <row r="94" s="213" customFormat="1" ht="14.1" customHeight="1">
      <c r="A94" s="47" t="s">
        <v>252</v>
      </c>
      <c r="B94" s="96"/>
      <c r="C94" s="110">
        <v>90</v>
      </c>
      <c r="D94" s="128"/>
      <c r="E94" s="128"/>
      <c r="F94" s="149"/>
      <c r="G94" s="164"/>
      <c r="H94" s="164"/>
      <c r="I94" s="128"/>
      <c r="J94" s="184"/>
      <c r="K94" s="164"/>
      <c r="L94" s="149"/>
      <c r="M94" s="203"/>
      <c r="N94" s="41"/>
      <c r="O94" s="41"/>
    </row>
    <row r="95" s="213" customFormat="1" ht="14.1" customHeight="1">
      <c r="A95" s="47" t="s">
        <v>253</v>
      </c>
      <c r="B95" s="96"/>
      <c r="C95" s="110">
        <v>110</v>
      </c>
      <c r="D95" s="128"/>
      <c r="E95" s="128"/>
      <c r="F95" s="149"/>
      <c r="G95" s="164"/>
      <c r="H95" s="164"/>
      <c r="I95" s="128"/>
      <c r="J95" s="184"/>
      <c r="K95" s="164"/>
      <c r="L95" s="149"/>
      <c r="M95" s="203"/>
      <c r="N95" s="41"/>
      <c r="O95" s="41"/>
    </row>
    <row r="96" s="213" customFormat="1" ht="14.1" customHeight="1">
      <c r="A96" s="47" t="s">
        <v>254</v>
      </c>
      <c r="B96" s="98"/>
      <c r="C96" s="110">
        <v>112.5</v>
      </c>
      <c r="D96" s="128"/>
      <c r="E96" s="128"/>
      <c r="F96" s="149"/>
      <c r="G96" s="164"/>
      <c r="H96" s="164"/>
      <c r="I96" s="128"/>
      <c r="J96" s="184"/>
      <c r="K96" s="164"/>
      <c r="L96" s="149"/>
      <c r="M96" s="203"/>
      <c r="N96" s="41"/>
      <c r="O96" s="41"/>
    </row>
    <row r="97" s="213" customFormat="1" ht="14.1" customHeight="1">
      <c r="A97" s="54" t="s">
        <v>255</v>
      </c>
      <c r="B97" s="97"/>
      <c r="C97" s="111">
        <v>150</v>
      </c>
      <c r="D97" s="129"/>
      <c r="E97" s="129"/>
      <c r="F97" s="150"/>
      <c r="G97" s="165"/>
      <c r="H97" s="165"/>
      <c r="I97" s="129"/>
      <c r="J97" s="185"/>
      <c r="K97" s="165"/>
      <c r="L97" s="150"/>
      <c r="M97" s="204"/>
      <c r="N97" s="41"/>
      <c r="O97" s="41"/>
    </row>
    <row r="98" s="213" customFormat="1" ht="14.1" customHeight="1">
      <c r="A98" s="59" t="s">
        <v>256</v>
      </c>
      <c r="B98" s="81" t="s">
        <v>335</v>
      </c>
      <c r="C98" s="106">
        <v>60</v>
      </c>
      <c r="D98" s="130"/>
      <c r="E98" s="130"/>
      <c r="F98" s="152"/>
      <c r="G98" s="166"/>
      <c r="H98" s="166"/>
      <c r="I98" s="130"/>
      <c r="J98" s="186"/>
      <c r="K98" s="166"/>
      <c r="L98" s="152"/>
      <c r="M98" s="205"/>
      <c r="N98" s="41"/>
      <c r="O98" s="41"/>
    </row>
    <row r="99" s="213" customFormat="1" ht="14.1" customHeight="1">
      <c r="A99" s="47" t="s">
        <v>257</v>
      </c>
      <c r="B99" s="81" t="s">
        <v>336</v>
      </c>
      <c r="C99" s="110">
        <v>100</v>
      </c>
      <c r="D99" s="127"/>
      <c r="E99" s="127"/>
      <c r="F99" s="151"/>
      <c r="G99" s="163"/>
      <c r="H99" s="163"/>
      <c r="I99" s="127"/>
      <c r="J99" s="183"/>
      <c r="K99" s="163"/>
      <c r="L99" s="151"/>
      <c r="M99" s="202"/>
      <c r="N99" s="41"/>
      <c r="O99" s="41"/>
    </row>
    <row r="100" s="213" customFormat="1" ht="14.1" customHeight="1">
      <c r="A100" s="54" t="s">
        <v>258</v>
      </c>
      <c r="B100" s="79"/>
      <c r="C100" s="111">
        <v>150</v>
      </c>
      <c r="D100" s="129"/>
      <c r="E100" s="129"/>
      <c r="F100" s="150"/>
      <c r="G100" s="165"/>
      <c r="H100" s="165"/>
      <c r="I100" s="129"/>
      <c r="J100" s="185"/>
      <c r="K100" s="165"/>
      <c r="L100" s="150"/>
      <c r="M100" s="204"/>
      <c r="N100" s="41"/>
      <c r="O100" s="41"/>
    </row>
    <row r="101" s="213" customFormat="1" ht="14.1" customHeight="1">
      <c r="A101" s="47" t="s">
        <v>259</v>
      </c>
      <c r="B101" s="81" t="s">
        <v>337</v>
      </c>
      <c r="C101" s="110">
        <v>100</v>
      </c>
      <c r="D101" s="127"/>
      <c r="E101" s="127"/>
      <c r="F101" s="151"/>
      <c r="G101" s="163"/>
      <c r="H101" s="163"/>
      <c r="I101" s="127"/>
      <c r="J101" s="183"/>
      <c r="K101" s="163"/>
      <c r="L101" s="151"/>
      <c r="M101" s="202"/>
      <c r="N101" s="41"/>
      <c r="O101" s="41"/>
    </row>
    <row r="102" s="213" customFormat="1" ht="14.1" customHeight="1">
      <c r="A102" s="47" t="s">
        <v>260</v>
      </c>
      <c r="B102" s="82"/>
      <c r="C102" s="77">
        <v>125</v>
      </c>
      <c r="D102" s="130"/>
      <c r="E102" s="130"/>
      <c r="F102" s="152"/>
      <c r="G102" s="166"/>
      <c r="H102" s="166"/>
      <c r="I102" s="130"/>
      <c r="J102" s="186"/>
      <c r="K102" s="166"/>
      <c r="L102" s="152"/>
      <c r="M102" s="205"/>
      <c r="N102" s="41"/>
      <c r="O102" s="41"/>
    </row>
    <row r="103" s="213" customFormat="1" ht="14.1" customHeight="1">
      <c r="A103" s="54" t="s">
        <v>261</v>
      </c>
      <c r="B103" s="79"/>
      <c r="C103" s="111">
        <v>150</v>
      </c>
      <c r="D103" s="129"/>
      <c r="E103" s="129"/>
      <c r="F103" s="150"/>
      <c r="G103" s="165"/>
      <c r="H103" s="165"/>
      <c r="I103" s="129"/>
      <c r="J103" s="185"/>
      <c r="K103" s="165"/>
      <c r="L103" s="150"/>
      <c r="M103" s="204"/>
      <c r="N103" s="41"/>
      <c r="O103" s="41"/>
    </row>
    <row r="104" ht="14.1" customHeight="1">
      <c r="A104" s="60" t="s">
        <v>262</v>
      </c>
      <c r="B104" s="87" t="s">
        <v>338</v>
      </c>
      <c r="C104" s="112">
        <v>50</v>
      </c>
      <c r="D104" s="133"/>
      <c r="E104" s="133"/>
      <c r="F104" s="151"/>
      <c r="G104" s="169"/>
      <c r="H104" s="169"/>
      <c r="I104" s="133"/>
      <c r="J104" s="183"/>
      <c r="K104" s="169"/>
      <c r="L104" s="151"/>
      <c r="M104" s="202"/>
    </row>
    <row r="105" ht="14.1" customHeight="1">
      <c r="A105" s="61" t="s">
        <v>263</v>
      </c>
      <c r="B105" s="88"/>
      <c r="C105" s="113">
        <v>100</v>
      </c>
      <c r="D105" s="134"/>
      <c r="E105" s="134"/>
      <c r="F105" s="149"/>
      <c r="G105" s="170"/>
      <c r="H105" s="170"/>
      <c r="I105" s="134"/>
      <c r="J105" s="184"/>
      <c r="K105" s="170"/>
      <c r="L105" s="149"/>
      <c r="M105" s="203"/>
    </row>
    <row r="106" ht="14.1" customHeight="1">
      <c r="A106" s="49" t="s">
        <v>264</v>
      </c>
      <c r="B106" s="89"/>
      <c r="C106" s="109">
        <v>150</v>
      </c>
      <c r="D106" s="129"/>
      <c r="E106" s="129"/>
      <c r="F106" s="150"/>
      <c r="G106" s="165"/>
      <c r="H106" s="165"/>
      <c r="I106" s="129"/>
      <c r="J106" s="185"/>
      <c r="K106" s="165"/>
      <c r="L106" s="150"/>
      <c r="M106" s="204"/>
    </row>
    <row r="107" ht="14.1" customHeight="1">
      <c r="A107" s="62" t="s">
        <v>265</v>
      </c>
      <c r="B107" s="99" t="s">
        <v>339</v>
      </c>
      <c r="C107" s="114">
        <v>20</v>
      </c>
      <c r="D107" s="135"/>
      <c r="E107" s="135"/>
      <c r="F107" s="155"/>
      <c r="G107" s="171"/>
      <c r="H107" s="171"/>
      <c r="I107" s="135"/>
      <c r="J107" s="182"/>
      <c r="K107" s="171"/>
      <c r="L107" s="155"/>
      <c r="M107" s="201"/>
    </row>
    <row r="108" ht="14.1" customHeight="1">
      <c r="A108" s="62" t="s">
        <v>266</v>
      </c>
      <c r="B108" s="100" t="s">
        <v>340</v>
      </c>
      <c r="C108" s="114">
        <v>10</v>
      </c>
      <c r="D108" s="135"/>
      <c r="E108" s="135"/>
      <c r="F108" s="155"/>
      <c r="G108" s="171"/>
      <c r="H108" s="171"/>
      <c r="I108" s="135"/>
      <c r="J108" s="182"/>
      <c r="K108" s="171"/>
      <c r="L108" s="155"/>
      <c r="M108" s="201"/>
    </row>
    <row r="109" ht="30" customHeight="1">
      <c r="A109" s="62" t="s">
        <v>267</v>
      </c>
      <c r="B109" s="100" t="s">
        <v>341</v>
      </c>
      <c r="C109" s="114">
        <v>10</v>
      </c>
      <c r="D109" s="135"/>
      <c r="E109" s="135"/>
      <c r="F109" s="155"/>
      <c r="G109" s="171"/>
      <c r="H109" s="171"/>
      <c r="I109" s="135"/>
      <c r="J109" s="182"/>
      <c r="K109" s="171"/>
      <c r="L109" s="155"/>
      <c r="M109" s="201"/>
    </row>
    <row r="110" s="213" customFormat="1" ht="14.1" customHeight="1">
      <c r="A110" s="63" t="s">
        <v>268</v>
      </c>
      <c r="B110" s="81" t="s">
        <v>136</v>
      </c>
      <c r="C110" s="107">
        <v>100</v>
      </c>
      <c r="D110" s="127"/>
      <c r="E110" s="127"/>
      <c r="F110" s="151"/>
      <c r="G110" s="163"/>
      <c r="H110" s="163"/>
      <c r="I110" s="127"/>
      <c r="J110" s="183"/>
      <c r="K110" s="163"/>
      <c r="L110" s="151"/>
      <c r="M110" s="151"/>
      <c r="N110" s="41"/>
      <c r="O110" s="41"/>
    </row>
    <row r="111" s="213" customFormat="1" ht="14.1" customHeight="1">
      <c r="A111" s="64" t="s">
        <v>269</v>
      </c>
      <c r="B111" s="82"/>
      <c r="C111" s="108">
        <v>130</v>
      </c>
      <c r="D111" s="128"/>
      <c r="E111" s="128"/>
      <c r="F111" s="149"/>
      <c r="G111" s="164"/>
      <c r="H111" s="164"/>
      <c r="I111" s="128"/>
      <c r="J111" s="184"/>
      <c r="K111" s="164"/>
      <c r="L111" s="149"/>
      <c r="M111" s="149"/>
      <c r="N111" s="41"/>
      <c r="O111" s="41"/>
    </row>
    <row r="112" s="213" customFormat="1" ht="14.1" customHeight="1">
      <c r="A112" s="65" t="s">
        <v>270</v>
      </c>
      <c r="B112" s="82"/>
      <c r="C112" s="77">
        <v>160</v>
      </c>
      <c r="D112" s="128"/>
      <c r="E112" s="128"/>
      <c r="F112" s="149"/>
      <c r="G112" s="164"/>
      <c r="H112" s="164"/>
      <c r="I112" s="128"/>
      <c r="J112" s="184"/>
      <c r="K112" s="164"/>
      <c r="L112" s="149"/>
      <c r="M112" s="149"/>
      <c r="N112" s="41"/>
      <c r="O112" s="41"/>
    </row>
    <row r="113" s="213" customFormat="1" ht="14.1" customHeight="1">
      <c r="A113" s="65" t="s">
        <v>271</v>
      </c>
      <c r="B113" s="82"/>
      <c r="C113" s="108">
        <v>190</v>
      </c>
      <c r="D113" s="128"/>
      <c r="E113" s="128"/>
      <c r="F113" s="149"/>
      <c r="G113" s="164"/>
      <c r="H113" s="164"/>
      <c r="I113" s="128"/>
      <c r="J113" s="184"/>
      <c r="K113" s="164"/>
      <c r="L113" s="149"/>
      <c r="M113" s="149"/>
      <c r="N113" s="41"/>
      <c r="O113" s="41"/>
    </row>
    <row r="114" s="213" customFormat="1" ht="14.1" customHeight="1">
      <c r="A114" s="65" t="s">
        <v>272</v>
      </c>
      <c r="B114" s="82"/>
      <c r="C114" s="108">
        <v>220</v>
      </c>
      <c r="D114" s="128"/>
      <c r="E114" s="128"/>
      <c r="F114" s="149"/>
      <c r="G114" s="164"/>
      <c r="H114" s="164"/>
      <c r="I114" s="128"/>
      <c r="J114" s="184"/>
      <c r="K114" s="164"/>
      <c r="L114" s="149"/>
      <c r="M114" s="149"/>
      <c r="N114" s="41"/>
      <c r="O114" s="41"/>
    </row>
    <row r="115" s="213" customFormat="1" ht="14.1" customHeight="1">
      <c r="A115" s="64" t="s">
        <v>273</v>
      </c>
      <c r="B115" s="82"/>
      <c r="C115" s="115">
        <v>250</v>
      </c>
      <c r="D115" s="128"/>
      <c r="E115" s="128"/>
      <c r="F115" s="149"/>
      <c r="G115" s="164"/>
      <c r="H115" s="164"/>
      <c r="I115" s="128"/>
      <c r="J115" s="184"/>
      <c r="K115" s="164"/>
      <c r="L115" s="149"/>
      <c r="M115" s="149"/>
      <c r="N115" s="41"/>
      <c r="O115" s="41"/>
    </row>
    <row r="116" s="213" customFormat="1" ht="14.1" customHeight="1">
      <c r="A116" s="65" t="s">
        <v>274</v>
      </c>
      <c r="B116" s="82"/>
      <c r="C116" s="108">
        <v>280</v>
      </c>
      <c r="D116" s="128"/>
      <c r="E116" s="128"/>
      <c r="F116" s="149"/>
      <c r="G116" s="164"/>
      <c r="H116" s="164"/>
      <c r="I116" s="128"/>
      <c r="J116" s="184"/>
      <c r="K116" s="164"/>
      <c r="L116" s="149"/>
      <c r="M116" s="149"/>
      <c r="N116" s="41"/>
      <c r="O116" s="41"/>
    </row>
    <row r="117" s="213" customFormat="1" ht="14.1" customHeight="1">
      <c r="A117" s="64" t="s">
        <v>275</v>
      </c>
      <c r="B117" s="82"/>
      <c r="C117" s="108">
        <v>340</v>
      </c>
      <c r="D117" s="128"/>
      <c r="E117" s="128"/>
      <c r="F117" s="149"/>
      <c r="G117" s="164"/>
      <c r="H117" s="164"/>
      <c r="I117" s="128"/>
      <c r="J117" s="184"/>
      <c r="K117" s="164"/>
      <c r="L117" s="149"/>
      <c r="M117" s="149"/>
      <c r="N117" s="41"/>
      <c r="O117" s="41"/>
    </row>
    <row r="118" s="213" customFormat="1" ht="14.1" customHeight="1">
      <c r="A118" s="66" t="s">
        <v>276</v>
      </c>
      <c r="B118" s="79"/>
      <c r="C118" s="111">
        <v>400</v>
      </c>
      <c r="D118" s="129"/>
      <c r="E118" s="129"/>
      <c r="F118" s="150"/>
      <c r="G118" s="165"/>
      <c r="H118" s="165"/>
      <c r="I118" s="129"/>
      <c r="J118" s="185"/>
      <c r="K118" s="165"/>
      <c r="L118" s="150"/>
      <c r="M118" s="150"/>
      <c r="N118" s="41"/>
      <c r="O118" s="41"/>
    </row>
    <row r="119" s="213" customFormat="1" ht="14.1" customHeight="1">
      <c r="A119" s="67" t="s">
        <v>277</v>
      </c>
      <c r="B119" s="80" t="s">
        <v>342</v>
      </c>
      <c r="C119" s="106">
        <v>1250</v>
      </c>
      <c r="D119" s="126"/>
      <c r="E119" s="126"/>
      <c r="F119" s="155"/>
      <c r="G119" s="162"/>
      <c r="H119" s="162"/>
      <c r="I119" s="126"/>
      <c r="J119" s="182"/>
      <c r="K119" s="162"/>
      <c r="L119" s="155"/>
      <c r="M119" s="155"/>
      <c r="N119" s="41"/>
      <c r="O119" s="41"/>
    </row>
    <row r="120" s="213" customFormat="1" ht="14.1" customHeight="1">
      <c r="A120" s="47" t="s">
        <v>278</v>
      </c>
      <c r="B120" s="81" t="s">
        <v>343</v>
      </c>
      <c r="C120" s="110">
        <v>150</v>
      </c>
      <c r="D120" s="127"/>
      <c r="E120" s="127"/>
      <c r="F120" s="151"/>
      <c r="G120" s="163"/>
      <c r="H120" s="163"/>
      <c r="I120" s="127"/>
      <c r="J120" s="183"/>
      <c r="K120" s="163"/>
      <c r="L120" s="151"/>
      <c r="M120" s="202"/>
      <c r="N120" s="41"/>
      <c r="O120" s="41"/>
    </row>
    <row r="121" s="213" customFormat="1" ht="14.1" customHeight="1">
      <c r="A121" s="54" t="s">
        <v>279</v>
      </c>
      <c r="B121" s="79"/>
      <c r="C121" s="111">
        <v>250</v>
      </c>
      <c r="D121" s="129"/>
      <c r="E121" s="129"/>
      <c r="F121" s="150"/>
      <c r="G121" s="165"/>
      <c r="H121" s="165"/>
      <c r="I121" s="129"/>
      <c r="J121" s="185"/>
      <c r="K121" s="165"/>
      <c r="L121" s="150"/>
      <c r="M121" s="204"/>
      <c r="N121" s="41"/>
      <c r="O121" s="41"/>
    </row>
    <row r="122" s="213" customFormat="1" ht="14.1" customHeight="1">
      <c r="A122" s="47" t="s">
        <v>280</v>
      </c>
      <c r="B122" s="81" t="s">
        <v>344</v>
      </c>
      <c r="C122" s="110">
        <v>30</v>
      </c>
      <c r="D122" s="127"/>
      <c r="E122" s="127"/>
      <c r="F122" s="151"/>
      <c r="G122" s="163"/>
      <c r="H122" s="163"/>
      <c r="I122" s="127"/>
      <c r="J122" s="183"/>
      <c r="K122" s="163"/>
      <c r="L122" s="151"/>
      <c r="M122" s="202"/>
      <c r="N122" s="41"/>
      <c r="O122" s="41"/>
    </row>
    <row r="123" s="213" customFormat="1" ht="14.1" customHeight="1">
      <c r="A123" s="47" t="s">
        <v>281</v>
      </c>
      <c r="B123" s="82"/>
      <c r="C123" s="110">
        <f>25*1.5</f>
        <v>37.5</v>
      </c>
      <c r="D123" s="128"/>
      <c r="E123" s="128"/>
      <c r="F123" s="149"/>
      <c r="G123" s="164"/>
      <c r="H123" s="164"/>
      <c r="I123" s="128"/>
      <c r="J123" s="184"/>
      <c r="K123" s="164"/>
      <c r="L123" s="149"/>
      <c r="M123" s="203"/>
      <c r="N123" s="41"/>
      <c r="O123" s="41"/>
    </row>
    <row r="124" s="213" customFormat="1" ht="14.1" customHeight="1">
      <c r="A124" s="47" t="s">
        <v>282</v>
      </c>
      <c r="B124" s="82"/>
      <c r="C124" s="110">
        <v>45</v>
      </c>
      <c r="D124" s="128"/>
      <c r="E124" s="128"/>
      <c r="F124" s="149"/>
      <c r="G124" s="164"/>
      <c r="H124" s="164"/>
      <c r="I124" s="128"/>
      <c r="J124" s="184"/>
      <c r="K124" s="164"/>
      <c r="L124" s="149"/>
      <c r="M124" s="203"/>
      <c r="N124" s="41"/>
      <c r="O124" s="41"/>
    </row>
    <row r="125" s="213" customFormat="1" ht="14.1" customHeight="1">
      <c r="A125" s="47" t="s">
        <v>283</v>
      </c>
      <c r="B125" s="82"/>
      <c r="C125" s="110">
        <v>46.875</v>
      </c>
      <c r="D125" s="128"/>
      <c r="E125" s="128"/>
      <c r="F125" s="149"/>
      <c r="G125" s="164"/>
      <c r="H125" s="164"/>
      <c r="I125" s="128"/>
      <c r="J125" s="184"/>
      <c r="K125" s="164"/>
      <c r="L125" s="149"/>
      <c r="M125" s="203"/>
      <c r="N125" s="41"/>
      <c r="O125" s="41"/>
    </row>
    <row r="126" s="213" customFormat="1" ht="14.1" customHeight="1">
      <c r="A126" s="47" t="s">
        <v>284</v>
      </c>
      <c r="B126" s="82"/>
      <c r="C126" s="110">
        <f>35*1.5</f>
        <v>52.5</v>
      </c>
      <c r="D126" s="128"/>
      <c r="E126" s="128"/>
      <c r="F126" s="149"/>
      <c r="G126" s="164"/>
      <c r="H126" s="164"/>
      <c r="I126" s="128"/>
      <c r="J126" s="184"/>
      <c r="K126" s="164"/>
      <c r="L126" s="149"/>
      <c r="M126" s="203"/>
      <c r="N126" s="41"/>
      <c r="O126" s="41"/>
    </row>
    <row r="127" s="213" customFormat="1" ht="14.1" customHeight="1">
      <c r="A127" s="47" t="s">
        <v>285</v>
      </c>
      <c r="B127" s="82"/>
      <c r="C127" s="110">
        <v>56.25</v>
      </c>
      <c r="D127" s="128"/>
      <c r="E127" s="128"/>
      <c r="F127" s="149"/>
      <c r="G127" s="164"/>
      <c r="H127" s="164"/>
      <c r="I127" s="128"/>
      <c r="J127" s="184"/>
      <c r="K127" s="164"/>
      <c r="L127" s="149"/>
      <c r="M127" s="203"/>
      <c r="N127" s="41"/>
      <c r="O127" s="41"/>
    </row>
    <row r="128" s="213" customFormat="1" ht="14.1" customHeight="1">
      <c r="A128" s="48" t="s">
        <v>286</v>
      </c>
      <c r="B128" s="82"/>
      <c r="C128" s="108">
        <v>60</v>
      </c>
      <c r="D128" s="128"/>
      <c r="E128" s="128"/>
      <c r="F128" s="149"/>
      <c r="G128" s="164"/>
      <c r="H128" s="164"/>
      <c r="I128" s="128"/>
      <c r="J128" s="184"/>
      <c r="K128" s="164"/>
      <c r="L128" s="149"/>
      <c r="M128" s="203"/>
      <c r="N128" s="41"/>
      <c r="O128" s="41"/>
    </row>
    <row r="129" s="213" customFormat="1" ht="14.1" customHeight="1">
      <c r="A129" s="48" t="s">
        <v>287</v>
      </c>
      <c r="B129" s="82"/>
      <c r="C129" s="108">
        <v>65.625</v>
      </c>
      <c r="D129" s="128"/>
      <c r="E129" s="128"/>
      <c r="F129" s="149"/>
      <c r="G129" s="164"/>
      <c r="H129" s="164"/>
      <c r="I129" s="128"/>
      <c r="J129" s="184"/>
      <c r="K129" s="164"/>
      <c r="L129" s="149"/>
      <c r="M129" s="203"/>
      <c r="N129" s="41"/>
      <c r="O129" s="41"/>
    </row>
    <row r="130" s="213" customFormat="1" ht="14.1" customHeight="1">
      <c r="A130" s="47" t="s">
        <v>288</v>
      </c>
      <c r="B130" s="82"/>
      <c r="C130" s="110">
        <f>45*1.5</f>
        <v>67.5</v>
      </c>
      <c r="D130" s="128"/>
      <c r="E130" s="128"/>
      <c r="F130" s="149"/>
      <c r="G130" s="164"/>
      <c r="H130" s="164"/>
      <c r="I130" s="128"/>
      <c r="J130" s="184"/>
      <c r="K130" s="164"/>
      <c r="L130" s="149"/>
      <c r="M130" s="203"/>
      <c r="N130" s="41"/>
      <c r="O130" s="41"/>
    </row>
    <row r="131" s="213" customFormat="1" ht="14.1" customHeight="1">
      <c r="A131" s="47" t="s">
        <v>289</v>
      </c>
      <c r="B131" s="82"/>
      <c r="C131" s="110">
        <v>75</v>
      </c>
      <c r="D131" s="128"/>
      <c r="E131" s="128"/>
      <c r="F131" s="149"/>
      <c r="G131" s="164"/>
      <c r="H131" s="164"/>
      <c r="I131" s="128"/>
      <c r="J131" s="184"/>
      <c r="K131" s="164"/>
      <c r="L131" s="149"/>
      <c r="M131" s="203"/>
      <c r="N131" s="41"/>
      <c r="O131" s="41"/>
    </row>
    <row r="132" s="213" customFormat="1" ht="14.1" customHeight="1">
      <c r="A132" s="47" t="s">
        <v>290</v>
      </c>
      <c r="B132" s="82"/>
      <c r="C132" s="110">
        <v>84.375</v>
      </c>
      <c r="D132" s="128"/>
      <c r="E132" s="128"/>
      <c r="F132" s="149"/>
      <c r="G132" s="164"/>
      <c r="H132" s="164"/>
      <c r="I132" s="128"/>
      <c r="J132" s="184"/>
      <c r="K132" s="164"/>
      <c r="L132" s="149"/>
      <c r="M132" s="203"/>
      <c r="N132" s="41"/>
      <c r="O132" s="41"/>
    </row>
    <row r="133" s="213" customFormat="1" ht="14.1" customHeight="1">
      <c r="A133" s="47" t="s">
        <v>291</v>
      </c>
      <c r="B133" s="82"/>
      <c r="C133" s="110">
        <v>90</v>
      </c>
      <c r="D133" s="128"/>
      <c r="E133" s="128"/>
      <c r="F133" s="149"/>
      <c r="G133" s="164"/>
      <c r="H133" s="164"/>
      <c r="I133" s="128"/>
      <c r="J133" s="184"/>
      <c r="K133" s="164"/>
      <c r="L133" s="149"/>
      <c r="M133" s="203"/>
      <c r="N133" s="41"/>
      <c r="O133" s="41"/>
    </row>
    <row r="134" s="213" customFormat="1" ht="14.1" customHeight="1">
      <c r="A134" s="47" t="s">
        <v>292</v>
      </c>
      <c r="B134" s="82"/>
      <c r="C134" s="110">
        <v>93.75</v>
      </c>
      <c r="D134" s="128"/>
      <c r="E134" s="128"/>
      <c r="F134" s="149"/>
      <c r="G134" s="164"/>
      <c r="H134" s="164"/>
      <c r="I134" s="128"/>
      <c r="J134" s="184"/>
      <c r="K134" s="164"/>
      <c r="L134" s="149"/>
      <c r="M134" s="203"/>
      <c r="N134" s="41"/>
      <c r="O134" s="41"/>
    </row>
    <row r="135" s="213" customFormat="1" ht="14.1" customHeight="1">
      <c r="A135" s="48" t="s">
        <v>293</v>
      </c>
      <c r="B135" s="82"/>
      <c r="C135" s="108">
        <v>105</v>
      </c>
      <c r="D135" s="128"/>
      <c r="E135" s="128"/>
      <c r="F135" s="149"/>
      <c r="G135" s="164"/>
      <c r="H135" s="164"/>
      <c r="I135" s="128"/>
      <c r="J135" s="184"/>
      <c r="K135" s="164"/>
      <c r="L135" s="149"/>
      <c r="M135" s="203"/>
      <c r="N135" s="41"/>
      <c r="O135" s="41"/>
    </row>
    <row r="136" s="213" customFormat="1" ht="14.1" customHeight="1">
      <c r="A136" s="49" t="s">
        <v>294</v>
      </c>
      <c r="B136" s="82"/>
      <c r="C136" s="115">
        <f>75*1.5</f>
        <v>112.5</v>
      </c>
      <c r="D136" s="128"/>
      <c r="E136" s="128"/>
      <c r="F136" s="149"/>
      <c r="G136" s="164"/>
      <c r="H136" s="164"/>
      <c r="I136" s="128"/>
      <c r="J136" s="184"/>
      <c r="K136" s="164"/>
      <c r="L136" s="149"/>
      <c r="M136" s="203"/>
      <c r="N136" s="41"/>
      <c r="O136" s="41"/>
    </row>
    <row r="137" s="213" customFormat="1" ht="14.1" customHeight="1">
      <c r="A137" s="49" t="s">
        <v>295</v>
      </c>
      <c r="B137" s="82"/>
      <c r="C137" s="115">
        <v>140.625</v>
      </c>
      <c r="D137" s="128"/>
      <c r="E137" s="128"/>
      <c r="F137" s="149"/>
      <c r="G137" s="164"/>
      <c r="H137" s="164"/>
      <c r="I137" s="128"/>
      <c r="J137" s="184"/>
      <c r="K137" s="164"/>
      <c r="L137" s="149"/>
      <c r="M137" s="203"/>
      <c r="N137" s="41"/>
      <c r="O137" s="41"/>
    </row>
    <row r="138" s="213" customFormat="1" ht="14.1" customHeight="1">
      <c r="A138" s="54" t="s">
        <v>296</v>
      </c>
      <c r="B138" s="79"/>
      <c r="C138" s="111">
        <v>150</v>
      </c>
      <c r="D138" s="129"/>
      <c r="E138" s="129"/>
      <c r="F138" s="150"/>
      <c r="G138" s="165"/>
      <c r="H138" s="165"/>
      <c r="I138" s="129"/>
      <c r="J138" s="185"/>
      <c r="K138" s="165"/>
      <c r="L138" s="150"/>
      <c r="M138" s="204"/>
      <c r="N138" s="41"/>
      <c r="O138" s="41"/>
    </row>
    <row r="139" ht="14.1" customHeight="1">
      <c r="A139" s="68" t="s">
        <v>297</v>
      </c>
      <c r="B139" s="83" t="s">
        <v>345</v>
      </c>
      <c r="C139" s="106">
        <v>100</v>
      </c>
      <c r="D139" s="126"/>
      <c r="E139" s="126"/>
      <c r="F139" s="155"/>
      <c r="G139" s="162"/>
      <c r="H139" s="162"/>
      <c r="I139" s="126"/>
      <c r="J139" s="182"/>
      <c r="K139" s="162"/>
      <c r="L139" s="155"/>
      <c r="M139" s="201"/>
    </row>
    <row r="140" ht="14.1" customHeight="1">
      <c r="A140" s="69" t="s">
        <v>298</v>
      </c>
      <c r="B140" s="95" t="s">
        <v>346</v>
      </c>
      <c r="C140" s="116" t="s">
        <v>355</v>
      </c>
      <c r="D140" s="127"/>
      <c r="E140" s="127"/>
      <c r="F140" s="151"/>
      <c r="G140" s="163"/>
      <c r="H140" s="163"/>
      <c r="I140" s="127"/>
      <c r="J140" s="183"/>
      <c r="K140" s="163"/>
      <c r="L140" s="151"/>
      <c r="M140" s="202"/>
    </row>
    <row r="141" ht="14.1" customHeight="1">
      <c r="A141" s="48" t="s">
        <v>299</v>
      </c>
      <c r="B141" s="96"/>
      <c r="C141" s="117" t="s">
        <v>356</v>
      </c>
      <c r="D141" s="128"/>
      <c r="E141" s="128"/>
      <c r="F141" s="147"/>
      <c r="G141" s="164"/>
      <c r="H141" s="164"/>
      <c r="I141" s="128"/>
      <c r="J141" s="184"/>
      <c r="K141" s="164"/>
      <c r="L141" s="149"/>
      <c r="M141" s="203"/>
    </row>
    <row r="142" ht="14.1" customHeight="1">
      <c r="A142" s="48" t="s">
        <v>300</v>
      </c>
      <c r="B142" s="96"/>
      <c r="C142" s="117" t="s">
        <v>357</v>
      </c>
      <c r="D142" s="128"/>
      <c r="E142" s="128"/>
      <c r="F142" s="147"/>
      <c r="G142" s="164"/>
      <c r="H142" s="164"/>
      <c r="I142" s="128"/>
      <c r="J142" s="184"/>
      <c r="K142" s="164"/>
      <c r="L142" s="149"/>
      <c r="M142" s="203"/>
    </row>
    <row r="143" ht="14.1" customHeight="1">
      <c r="A143" s="48" t="s">
        <v>301</v>
      </c>
      <c r="B143" s="96"/>
      <c r="C143" s="117" t="s">
        <v>358</v>
      </c>
      <c r="D143" s="128"/>
      <c r="E143" s="128"/>
      <c r="F143" s="147"/>
      <c r="G143" s="164"/>
      <c r="H143" s="164"/>
      <c r="I143" s="128"/>
      <c r="J143" s="184"/>
      <c r="K143" s="164"/>
      <c r="L143" s="149"/>
      <c r="M143" s="203"/>
    </row>
    <row r="144" ht="14.1" customHeight="1">
      <c r="A144" s="49" t="s">
        <v>302</v>
      </c>
      <c r="B144" s="97"/>
      <c r="C144" s="118">
        <v>1250</v>
      </c>
      <c r="D144" s="129"/>
      <c r="E144" s="129"/>
      <c r="F144" s="148"/>
      <c r="G144" s="165"/>
      <c r="H144" s="165"/>
      <c r="I144" s="129"/>
      <c r="J144" s="185"/>
      <c r="K144" s="165"/>
      <c r="L144" s="150"/>
      <c r="M144" s="204"/>
    </row>
    <row r="145" ht="14.1" customHeight="1">
      <c r="A145" s="69" t="s">
        <v>303</v>
      </c>
      <c r="B145" s="95" t="s">
        <v>347</v>
      </c>
      <c r="C145" s="116" t="s">
        <v>359</v>
      </c>
      <c r="D145" s="127"/>
      <c r="E145" s="127"/>
      <c r="F145" s="146"/>
      <c r="G145" s="163"/>
      <c r="H145" s="163"/>
      <c r="I145" s="127"/>
      <c r="J145" s="183"/>
      <c r="K145" s="163"/>
      <c r="L145" s="151"/>
      <c r="M145" s="202"/>
    </row>
    <row r="146" ht="14.1" customHeight="1">
      <c r="A146" s="48" t="s">
        <v>304</v>
      </c>
      <c r="B146" s="96"/>
      <c r="C146" s="117" t="s">
        <v>360</v>
      </c>
      <c r="D146" s="128"/>
      <c r="E146" s="128"/>
      <c r="F146" s="147"/>
      <c r="G146" s="164"/>
      <c r="H146" s="164"/>
      <c r="I146" s="128"/>
      <c r="J146" s="184"/>
      <c r="K146" s="164"/>
      <c r="L146" s="149"/>
      <c r="M146" s="203"/>
    </row>
    <row r="147" ht="14.1" customHeight="1">
      <c r="A147" s="48" t="s">
        <v>305</v>
      </c>
      <c r="B147" s="96"/>
      <c r="C147" s="117" t="s">
        <v>361</v>
      </c>
      <c r="D147" s="128"/>
      <c r="E147" s="128"/>
      <c r="F147" s="147"/>
      <c r="G147" s="164"/>
      <c r="H147" s="164"/>
      <c r="I147" s="128"/>
      <c r="J147" s="184"/>
      <c r="K147" s="164"/>
      <c r="L147" s="149"/>
      <c r="M147" s="203"/>
    </row>
    <row r="148" ht="14.1" customHeight="1">
      <c r="A148" s="48" t="s">
        <v>306</v>
      </c>
      <c r="B148" s="96"/>
      <c r="C148" s="117" t="s">
        <v>362</v>
      </c>
      <c r="D148" s="128"/>
      <c r="E148" s="128"/>
      <c r="F148" s="147"/>
      <c r="G148" s="164"/>
      <c r="H148" s="164"/>
      <c r="I148" s="128"/>
      <c r="J148" s="184"/>
      <c r="K148" s="164"/>
      <c r="L148" s="147"/>
      <c r="M148" s="208"/>
    </row>
    <row r="149" ht="14.1" customHeight="1">
      <c r="A149" s="49" t="s">
        <v>307</v>
      </c>
      <c r="B149" s="97"/>
      <c r="C149" s="118">
        <v>1250</v>
      </c>
      <c r="D149" s="129"/>
      <c r="E149" s="129"/>
      <c r="F149" s="148"/>
      <c r="G149" s="165"/>
      <c r="H149" s="165"/>
      <c r="I149" s="129"/>
      <c r="J149" s="185"/>
      <c r="K149" s="165"/>
      <c r="L149" s="148"/>
      <c r="M149" s="209"/>
    </row>
    <row r="150" ht="14.1" customHeight="1">
      <c r="A150" s="50" t="s">
        <v>308</v>
      </c>
      <c r="B150" s="95" t="s">
        <v>348</v>
      </c>
      <c r="C150" s="116" t="s">
        <v>363</v>
      </c>
      <c r="D150" s="127"/>
      <c r="E150" s="127"/>
      <c r="F150" s="146"/>
      <c r="G150" s="163"/>
      <c r="H150" s="163"/>
      <c r="I150" s="127"/>
      <c r="J150" s="183"/>
      <c r="K150" s="163"/>
      <c r="L150" s="146"/>
      <c r="M150" s="210"/>
    </row>
    <row r="151" ht="14.1" customHeight="1">
      <c r="A151" s="48" t="s">
        <v>309</v>
      </c>
      <c r="B151" s="96"/>
      <c r="C151" s="117" t="s">
        <v>364</v>
      </c>
      <c r="D151" s="128"/>
      <c r="E151" s="128"/>
      <c r="F151" s="147"/>
      <c r="G151" s="164"/>
      <c r="H151" s="164"/>
      <c r="I151" s="128"/>
      <c r="J151" s="184"/>
      <c r="K151" s="164"/>
      <c r="L151" s="147"/>
      <c r="M151" s="208"/>
    </row>
    <row r="152" ht="14.1" customHeight="1">
      <c r="A152" s="48" t="s">
        <v>310</v>
      </c>
      <c r="B152" s="96"/>
      <c r="C152" s="117" t="s">
        <v>365</v>
      </c>
      <c r="D152" s="128"/>
      <c r="E152" s="128"/>
      <c r="F152" s="147"/>
      <c r="G152" s="164"/>
      <c r="H152" s="164"/>
      <c r="I152" s="128"/>
      <c r="J152" s="184"/>
      <c r="K152" s="164"/>
      <c r="L152" s="147"/>
      <c r="M152" s="208"/>
    </row>
    <row r="153" ht="14.1" customHeight="1">
      <c r="A153" s="48" t="s">
        <v>311</v>
      </c>
      <c r="B153" s="98"/>
      <c r="C153" s="117" t="s">
        <v>362</v>
      </c>
      <c r="D153" s="128"/>
      <c r="E153" s="128"/>
      <c r="F153" s="147"/>
      <c r="G153" s="164"/>
      <c r="H153" s="164"/>
      <c r="I153" s="128"/>
      <c r="J153" s="184"/>
      <c r="K153" s="164"/>
      <c r="L153" s="147"/>
      <c r="M153" s="208"/>
    </row>
    <row r="154" ht="14.1" customHeight="1">
      <c r="A154" s="49" t="s">
        <v>312</v>
      </c>
      <c r="B154" s="97"/>
      <c r="C154" s="118">
        <v>1250</v>
      </c>
      <c r="D154" s="129"/>
      <c r="E154" s="129"/>
      <c r="F154" s="148"/>
      <c r="G154" s="165"/>
      <c r="H154" s="165"/>
      <c r="I154" s="129"/>
      <c r="J154" s="185"/>
      <c r="K154" s="165"/>
      <c r="L154" s="148"/>
      <c r="M154" s="209"/>
    </row>
    <row r="155" ht="13.5" customHeight="1">
      <c r="A155" s="50" t="s">
        <v>313</v>
      </c>
      <c r="B155" s="95" t="s">
        <v>349</v>
      </c>
      <c r="C155" s="107">
        <v>0</v>
      </c>
      <c r="D155" s="127"/>
      <c r="E155" s="127"/>
      <c r="F155" s="146"/>
      <c r="G155" s="163"/>
      <c r="H155" s="127"/>
      <c r="I155" s="127"/>
      <c r="J155" s="183"/>
      <c r="K155" s="167"/>
      <c r="L155" s="146"/>
      <c r="M155" s="210"/>
    </row>
    <row r="156" ht="14.1" customHeight="1">
      <c r="A156" s="48" t="s">
        <v>314</v>
      </c>
      <c r="B156" s="96"/>
      <c r="C156" s="108">
        <v>2</v>
      </c>
      <c r="D156" s="128"/>
      <c r="E156" s="128"/>
      <c r="F156" s="147"/>
      <c r="G156" s="164"/>
      <c r="H156" s="128"/>
      <c r="I156" s="128"/>
      <c r="J156" s="184"/>
      <c r="K156" s="192"/>
      <c r="L156" s="147"/>
      <c r="M156" s="208"/>
    </row>
    <row r="157" ht="14.1" customHeight="1">
      <c r="A157" s="48" t="s">
        <v>315</v>
      </c>
      <c r="B157" s="96"/>
      <c r="C157" s="108">
        <v>4</v>
      </c>
      <c r="D157" s="128"/>
      <c r="E157" s="128"/>
      <c r="F157" s="147"/>
      <c r="G157" s="164"/>
      <c r="H157" s="176"/>
      <c r="I157" s="128"/>
      <c r="J157" s="184"/>
      <c r="K157" s="192"/>
      <c r="L157" s="147"/>
      <c r="M157" s="208"/>
    </row>
    <row r="158" ht="14.1" customHeight="1" thickBot="1">
      <c r="A158" s="70" t="s">
        <v>316</v>
      </c>
      <c r="B158" s="101"/>
      <c r="C158" s="119">
        <v>20</v>
      </c>
      <c r="D158" s="130"/>
      <c r="E158" s="130"/>
      <c r="F158" s="156"/>
      <c r="G158" s="172"/>
      <c r="H158" s="172"/>
      <c r="I158" s="130"/>
      <c r="J158" s="189"/>
      <c r="K158" s="172"/>
      <c r="L158" s="156"/>
      <c r="M158" s="211"/>
    </row>
    <row r="159" ht="14.1" customHeight="1" thickBot="1">
      <c r="A159" s="71"/>
      <c r="B159" s="102" t="s">
        <v>350</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351</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352</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8"/>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9" t="s">
        <v>3</v>
      </c>
      <c r="D1" s="29"/>
      <c r="AD1" s="38"/>
      <c r="AE1" s="38"/>
    </row>
    <row r="2">
      <c r="A2" s="25" t="s">
        <v>1</v>
      </c>
      <c r="B2" s="10">
        <v>46112</v>
      </c>
      <c r="D2" s="28" t="s">
        <v>91</v>
      </c>
      <c r="F2" s="28" t="s">
        <v>11</v>
      </c>
      <c r="G2" s="28" t="s">
        <v>14</v>
      </c>
    </row>
    <row r="3" hidden="1" s="26" customFormat="1" ht="13.5">
      <c r="A3" s="26" t="s">
        <v>31</v>
      </c>
      <c r="B3" s="26" t="s">
        <v>31</v>
      </c>
      <c r="C3" s="26" t="s">
        <v>31</v>
      </c>
      <c r="D3" s="26" t="s">
        <v>31</v>
      </c>
      <c r="E3" s="26" t="s">
        <v>31</v>
      </c>
      <c r="F3" s="26" t="s">
        <v>31</v>
      </c>
      <c r="G3" s="26" t="s">
        <v>31</v>
      </c>
      <c r="H3" s="26" t="s">
        <v>31</v>
      </c>
      <c r="I3" s="26" t="s">
        <v>31</v>
      </c>
      <c r="J3" s="26" t="s">
        <v>31</v>
      </c>
      <c r="K3" s="26" t="s">
        <v>31</v>
      </c>
      <c r="L3" s="26" t="s">
        <v>31</v>
      </c>
      <c r="M3" s="26" t="s">
        <v>31</v>
      </c>
      <c r="N3" s="26" t="s">
        <v>31</v>
      </c>
      <c r="O3" s="26" t="s">
        <v>31</v>
      </c>
      <c r="P3" s="26" t="s">
        <v>31</v>
      </c>
      <c r="Q3" s="26" t="s">
        <v>31</v>
      </c>
      <c r="R3" s="26" t="s">
        <v>31</v>
      </c>
      <c r="S3" s="26" t="s">
        <v>31</v>
      </c>
      <c r="T3" s="26" t="s">
        <v>31</v>
      </c>
      <c r="U3" s="26" t="s">
        <v>31</v>
      </c>
      <c r="V3" s="26" t="s">
        <v>31</v>
      </c>
      <c r="W3" s="26" t="s">
        <v>31</v>
      </c>
      <c r="X3" s="26" t="s">
        <v>31</v>
      </c>
      <c r="Y3" s="26" t="s">
        <v>31</v>
      </c>
      <c r="Z3" s="26" t="s">
        <v>31</v>
      </c>
      <c r="AA3" s="26" t="s">
        <v>31</v>
      </c>
      <c r="AB3" s="26" t="s">
        <v>31</v>
      </c>
      <c r="AC3" s="26" t="s">
        <v>31</v>
      </c>
    </row>
    <row r="4" ht="23.25" customHeight="1">
      <c r="A4" s="2" t="s">
        <v>32</v>
      </c>
      <c r="B4" s="2" t="s">
        <v>33</v>
      </c>
      <c r="C4" s="12" t="s">
        <v>34</v>
      </c>
      <c r="D4" s="11" t="s">
        <v>36</v>
      </c>
      <c r="E4" s="11" t="s">
        <v>109</v>
      </c>
      <c r="F4" s="11" t="s">
        <v>37</v>
      </c>
      <c r="G4" s="11" t="s">
        <v>128</v>
      </c>
      <c r="H4" s="30" t="s">
        <v>82</v>
      </c>
      <c r="I4" s="31"/>
      <c r="J4" s="31"/>
      <c r="K4" s="33"/>
      <c r="L4" s="30" t="s">
        <v>84</v>
      </c>
      <c r="M4" s="31"/>
      <c r="N4" s="31"/>
      <c r="O4" s="33"/>
      <c r="P4" s="34" t="s">
        <v>142</v>
      </c>
      <c r="Q4" s="34" t="s">
        <v>143</v>
      </c>
      <c r="R4" s="34" t="s">
        <v>144</v>
      </c>
      <c r="S4" s="34" t="s">
        <v>145</v>
      </c>
      <c r="T4" s="34" t="s">
        <v>146</v>
      </c>
      <c r="U4" s="34" t="s">
        <v>147</v>
      </c>
      <c r="V4" s="15" t="s">
        <v>148</v>
      </c>
      <c r="W4" s="15" t="s">
        <v>47</v>
      </c>
      <c r="X4" s="15" t="s">
        <v>149</v>
      </c>
      <c r="Y4" s="15" t="s">
        <v>150</v>
      </c>
      <c r="Z4" s="15" t="s">
        <v>151</v>
      </c>
      <c r="AA4" s="15" t="s">
        <v>152</v>
      </c>
      <c r="AB4" s="15" t="s">
        <v>153</v>
      </c>
      <c r="AC4" s="15" t="s">
        <v>154</v>
      </c>
      <c r="XFD4"/>
    </row>
    <row r="5" ht="32.45" customHeight="1">
      <c r="A5" s="15"/>
      <c r="B5" s="15"/>
      <c r="C5" s="21"/>
      <c r="D5" s="17"/>
      <c r="E5" s="17"/>
      <c r="F5" s="17"/>
      <c r="G5" s="17"/>
      <c r="H5" s="19" t="s">
        <v>39</v>
      </c>
      <c r="I5" s="21" t="s">
        <v>138</v>
      </c>
      <c r="J5" s="21" t="s">
        <v>139</v>
      </c>
      <c r="K5" s="19" t="s">
        <v>83</v>
      </c>
      <c r="L5" s="19" t="s">
        <v>39</v>
      </c>
      <c r="M5" s="21" t="s">
        <v>138</v>
      </c>
      <c r="N5" s="21" t="s">
        <v>139</v>
      </c>
      <c r="O5" s="19" t="s">
        <v>83</v>
      </c>
      <c r="P5" s="35"/>
      <c r="Q5" s="35"/>
      <c r="R5" s="35"/>
      <c r="S5" s="35"/>
      <c r="T5" s="35"/>
      <c r="U5" s="35"/>
      <c r="V5" s="37"/>
      <c r="W5" s="37"/>
      <c r="X5" s="37"/>
      <c r="Y5" s="37"/>
      <c r="Z5" s="37"/>
      <c r="AA5" s="37"/>
      <c r="AB5" s="37"/>
      <c r="AC5" s="37"/>
      <c r="XFD5"/>
    </row>
    <row r="6">
      <c r="A6" s="27" t="s">
        <v>88</v>
      </c>
      <c r="B6" s="27" t="s">
        <v>90</v>
      </c>
      <c r="C6" s="27" t="s">
        <v>69</v>
      </c>
      <c r="D6" s="27" t="s">
        <v>92</v>
      </c>
      <c r="E6" s="27" t="s">
        <v>110</v>
      </c>
      <c r="F6" s="27" t="s">
        <v>111</v>
      </c>
      <c r="G6" s="27" t="s">
        <v>110</v>
      </c>
      <c r="H6" s="27" t="s">
        <v>136</v>
      </c>
      <c r="I6" s="32">
        <v>3438005</v>
      </c>
      <c r="J6" s="27" t="s">
        <v>140</v>
      </c>
      <c r="K6" s="32">
        <v>5500808</v>
      </c>
      <c r="L6" s="27" t="s">
        <v>136</v>
      </c>
      <c r="M6" s="32">
        <v>3438005</v>
      </c>
      <c r="N6" s="27" t="s">
        <v>140</v>
      </c>
      <c r="O6" s="32">
        <v>5500808</v>
      </c>
      <c r="P6" s="32">
        <v>3340400</v>
      </c>
      <c r="Q6" s="32">
        <v>97605</v>
      </c>
      <c r="R6" s="32">
        <v>0</v>
      </c>
      <c r="S6" s="36">
        <v>0</v>
      </c>
      <c r="T6" s="27" t="s">
        <v>110</v>
      </c>
      <c r="U6" s="27" t="s">
        <v>110</v>
      </c>
      <c r="V6" s="27" t="s">
        <v>110</v>
      </c>
      <c r="W6" s="36" t="s">
        <v>110</v>
      </c>
      <c r="X6" s="36">
        <v>1</v>
      </c>
      <c r="Y6" s="27" t="s">
        <v>110</v>
      </c>
      <c r="Z6" s="27" t="s">
        <v>110</v>
      </c>
      <c r="AA6" s="36" t="s">
        <v>110</v>
      </c>
      <c r="AB6" s="36" t="s">
        <v>110</v>
      </c>
      <c r="AC6" s="27" t="s">
        <v>110</v>
      </c>
    </row>
    <row r="7">
      <c r="A7" s="27" t="s">
        <v>88</v>
      </c>
      <c r="B7" s="27" t="s">
        <v>90</v>
      </c>
      <c r="C7" s="27" t="s">
        <v>69</v>
      </c>
      <c r="D7" s="27" t="s">
        <v>93</v>
      </c>
      <c r="E7" s="27" t="s">
        <v>110</v>
      </c>
      <c r="F7" s="27" t="s">
        <v>112</v>
      </c>
      <c r="G7" s="27" t="s">
        <v>110</v>
      </c>
      <c r="H7" s="27" t="s">
        <v>136</v>
      </c>
      <c r="I7" s="32">
        <v>3385780</v>
      </c>
      <c r="J7" s="27" t="s">
        <v>140</v>
      </c>
      <c r="K7" s="32">
        <v>5417248</v>
      </c>
      <c r="L7" s="27" t="s">
        <v>136</v>
      </c>
      <c r="M7" s="32">
        <v>3385780</v>
      </c>
      <c r="N7" s="27" t="s">
        <v>140</v>
      </c>
      <c r="O7" s="32">
        <v>5417248</v>
      </c>
      <c r="P7" s="32">
        <v>3286000</v>
      </c>
      <c r="Q7" s="32">
        <v>99780</v>
      </c>
      <c r="R7" s="32">
        <v>0</v>
      </c>
      <c r="S7" s="36">
        <v>0</v>
      </c>
      <c r="T7" s="27" t="s">
        <v>110</v>
      </c>
      <c r="U7" s="27" t="s">
        <v>110</v>
      </c>
      <c r="V7" s="27" t="s">
        <v>110</v>
      </c>
      <c r="W7" s="36" t="s">
        <v>110</v>
      </c>
      <c r="X7" s="36">
        <v>1</v>
      </c>
      <c r="Y7" s="27" t="s">
        <v>110</v>
      </c>
      <c r="Z7" s="27" t="s">
        <v>110</v>
      </c>
      <c r="AA7" s="36" t="s">
        <v>110</v>
      </c>
      <c r="AB7" s="36" t="s">
        <v>110</v>
      </c>
      <c r="AC7" s="27" t="s">
        <v>110</v>
      </c>
    </row>
    <row r="8">
      <c r="A8" s="27" t="s">
        <v>88</v>
      </c>
      <c r="B8" s="27" t="s">
        <v>90</v>
      </c>
      <c r="C8" s="27" t="s">
        <v>69</v>
      </c>
      <c r="D8" s="27" t="s">
        <v>94</v>
      </c>
      <c r="E8" s="27" t="s">
        <v>110</v>
      </c>
      <c r="F8" s="27" t="s">
        <v>113</v>
      </c>
      <c r="G8" s="27" t="s">
        <v>110</v>
      </c>
      <c r="H8" s="27" t="s">
        <v>136</v>
      </c>
      <c r="I8" s="32">
        <v>11323800</v>
      </c>
      <c r="J8" s="27" t="s">
        <v>140</v>
      </c>
      <c r="K8" s="32">
        <v>18118080</v>
      </c>
      <c r="L8" s="27" t="s">
        <v>136</v>
      </c>
      <c r="M8" s="32">
        <v>11323800</v>
      </c>
      <c r="N8" s="27" t="s">
        <v>140</v>
      </c>
      <c r="O8" s="32">
        <v>18118080</v>
      </c>
      <c r="P8" s="32">
        <v>11323800</v>
      </c>
      <c r="Q8" s="32">
        <v>0</v>
      </c>
      <c r="R8" s="32">
        <v>0</v>
      </c>
      <c r="S8" s="36">
        <v>0</v>
      </c>
      <c r="T8" s="27" t="s">
        <v>110</v>
      </c>
      <c r="U8" s="27" t="s">
        <v>110</v>
      </c>
      <c r="V8" s="27" t="s">
        <v>110</v>
      </c>
      <c r="W8" s="36" t="s">
        <v>110</v>
      </c>
      <c r="X8" s="36">
        <v>1</v>
      </c>
      <c r="Y8" s="27" t="s">
        <v>110</v>
      </c>
      <c r="Z8" s="27" t="s">
        <v>110</v>
      </c>
      <c r="AA8" s="36" t="s">
        <v>110</v>
      </c>
      <c r="AB8" s="36" t="s">
        <v>110</v>
      </c>
      <c r="AC8" s="27" t="s">
        <v>110</v>
      </c>
    </row>
    <row r="9">
      <c r="A9" s="27" t="s">
        <v>88</v>
      </c>
      <c r="B9" s="27" t="s">
        <v>90</v>
      </c>
      <c r="C9" s="27" t="s">
        <v>69</v>
      </c>
      <c r="D9" s="27" t="s">
        <v>95</v>
      </c>
      <c r="E9" s="27" t="s">
        <v>110</v>
      </c>
      <c r="F9" s="27" t="s">
        <v>114</v>
      </c>
      <c r="G9" s="27" t="s">
        <v>110</v>
      </c>
      <c r="H9" s="27" t="s">
        <v>136</v>
      </c>
      <c r="I9" s="32">
        <v>11076000</v>
      </c>
      <c r="J9" s="27" t="s">
        <v>140</v>
      </c>
      <c r="K9" s="32">
        <v>17721600</v>
      </c>
      <c r="L9" s="27" t="s">
        <v>136</v>
      </c>
      <c r="M9" s="32">
        <v>11076000</v>
      </c>
      <c r="N9" s="27" t="s">
        <v>140</v>
      </c>
      <c r="O9" s="32">
        <v>17721600</v>
      </c>
      <c r="P9" s="32">
        <v>11076000</v>
      </c>
      <c r="Q9" s="32">
        <v>0</v>
      </c>
      <c r="R9" s="32">
        <v>0</v>
      </c>
      <c r="S9" s="36">
        <v>0</v>
      </c>
      <c r="T9" s="27" t="s">
        <v>110</v>
      </c>
      <c r="U9" s="27" t="s">
        <v>110</v>
      </c>
      <c r="V9" s="27" t="s">
        <v>110</v>
      </c>
      <c r="W9" s="36" t="s">
        <v>110</v>
      </c>
      <c r="X9" s="36">
        <v>1</v>
      </c>
      <c r="Y9" s="27" t="s">
        <v>110</v>
      </c>
      <c r="Z9" s="27" t="s">
        <v>110</v>
      </c>
      <c r="AA9" s="36" t="s">
        <v>110</v>
      </c>
      <c r="AB9" s="36" t="s">
        <v>110</v>
      </c>
      <c r="AC9" s="27" t="s">
        <v>110</v>
      </c>
    </row>
    <row r="10">
      <c r="A10" s="27" t="s">
        <v>88</v>
      </c>
      <c r="B10" s="27" t="s">
        <v>90</v>
      </c>
      <c r="C10" s="27" t="s">
        <v>69</v>
      </c>
      <c r="D10" s="27" t="s">
        <v>96</v>
      </c>
      <c r="E10" s="27" t="s">
        <v>110</v>
      </c>
      <c r="F10" s="27" t="s">
        <v>115</v>
      </c>
      <c r="G10" s="27" t="s">
        <v>110</v>
      </c>
      <c r="H10" s="27" t="s">
        <v>136</v>
      </c>
      <c r="I10" s="32">
        <v>5324000</v>
      </c>
      <c r="J10" s="27" t="s">
        <v>140</v>
      </c>
      <c r="K10" s="32">
        <v>8518400</v>
      </c>
      <c r="L10" s="27" t="s">
        <v>136</v>
      </c>
      <c r="M10" s="32">
        <v>5324000</v>
      </c>
      <c r="N10" s="27" t="s">
        <v>140</v>
      </c>
      <c r="O10" s="32">
        <v>8518400</v>
      </c>
      <c r="P10" s="32">
        <v>5324000</v>
      </c>
      <c r="Q10" s="32">
        <v>0</v>
      </c>
      <c r="R10" s="32">
        <v>0</v>
      </c>
      <c r="S10" s="36">
        <v>0</v>
      </c>
      <c r="T10" s="27" t="s">
        <v>110</v>
      </c>
      <c r="U10" s="27" t="s">
        <v>110</v>
      </c>
      <c r="V10" s="27" t="s">
        <v>110</v>
      </c>
      <c r="W10" s="36" t="s">
        <v>110</v>
      </c>
      <c r="X10" s="36">
        <v>1</v>
      </c>
      <c r="Y10" s="27" t="s">
        <v>110</v>
      </c>
      <c r="Z10" s="27" t="s">
        <v>110</v>
      </c>
      <c r="AA10" s="36" t="s">
        <v>110</v>
      </c>
      <c r="AB10" s="36" t="s">
        <v>110</v>
      </c>
      <c r="AC10" s="27" t="s">
        <v>110</v>
      </c>
    </row>
    <row r="11">
      <c r="A11" s="27" t="s">
        <v>88</v>
      </c>
      <c r="B11" s="27" t="s">
        <v>90</v>
      </c>
      <c r="C11" s="27" t="s">
        <v>69</v>
      </c>
      <c r="D11" s="27" t="s">
        <v>97</v>
      </c>
      <c r="E11" s="27" t="s">
        <v>110</v>
      </c>
      <c r="F11" s="27" t="s">
        <v>116</v>
      </c>
      <c r="G11" s="27" t="s">
        <v>110</v>
      </c>
      <c r="H11" s="27" t="s">
        <v>136</v>
      </c>
      <c r="I11" s="32">
        <v>3161145</v>
      </c>
      <c r="J11" s="27" t="s">
        <v>140</v>
      </c>
      <c r="K11" s="32">
        <v>5057832</v>
      </c>
      <c r="L11" s="27" t="s">
        <v>136</v>
      </c>
      <c r="M11" s="32">
        <v>3161145</v>
      </c>
      <c r="N11" s="27" t="s">
        <v>140</v>
      </c>
      <c r="O11" s="32">
        <v>5057832</v>
      </c>
      <c r="P11" s="32">
        <v>3073200</v>
      </c>
      <c r="Q11" s="32">
        <v>87945</v>
      </c>
      <c r="R11" s="32">
        <v>0</v>
      </c>
      <c r="S11" s="36">
        <v>0</v>
      </c>
      <c r="T11" s="27" t="s">
        <v>110</v>
      </c>
      <c r="U11" s="27" t="s">
        <v>110</v>
      </c>
      <c r="V11" s="27" t="s">
        <v>110</v>
      </c>
      <c r="W11" s="36" t="s">
        <v>110</v>
      </c>
      <c r="X11" s="36">
        <v>1</v>
      </c>
      <c r="Y11" s="27" t="s">
        <v>110</v>
      </c>
      <c r="Z11" s="27" t="s">
        <v>110</v>
      </c>
      <c r="AA11" s="36" t="s">
        <v>110</v>
      </c>
      <c r="AB11" s="36" t="s">
        <v>110</v>
      </c>
      <c r="AC11" s="27" t="s">
        <v>110</v>
      </c>
    </row>
    <row r="12">
      <c r="A12" s="27" t="s">
        <v>88</v>
      </c>
      <c r="B12" s="27" t="s">
        <v>90</v>
      </c>
      <c r="C12" s="27" t="s">
        <v>69</v>
      </c>
      <c r="D12" s="27" t="s">
        <v>98</v>
      </c>
      <c r="E12" s="27" t="s">
        <v>110</v>
      </c>
      <c r="F12" s="27" t="s">
        <v>117</v>
      </c>
      <c r="G12" s="27" t="s">
        <v>110</v>
      </c>
      <c r="H12" s="27" t="s">
        <v>136</v>
      </c>
      <c r="I12" s="32">
        <v>10224200</v>
      </c>
      <c r="J12" s="27" t="s">
        <v>140</v>
      </c>
      <c r="K12" s="32">
        <v>16358720</v>
      </c>
      <c r="L12" s="27" t="s">
        <v>136</v>
      </c>
      <c r="M12" s="32">
        <v>10224200</v>
      </c>
      <c r="N12" s="27" t="s">
        <v>140</v>
      </c>
      <c r="O12" s="32">
        <v>16358720</v>
      </c>
      <c r="P12" s="32">
        <v>9976000</v>
      </c>
      <c r="Q12" s="32">
        <v>248200</v>
      </c>
      <c r="R12" s="32">
        <v>0</v>
      </c>
      <c r="S12" s="36">
        <v>0</v>
      </c>
      <c r="T12" s="27" t="s">
        <v>110</v>
      </c>
      <c r="U12" s="27" t="s">
        <v>110</v>
      </c>
      <c r="V12" s="27" t="s">
        <v>110</v>
      </c>
      <c r="W12" s="36" t="s">
        <v>110</v>
      </c>
      <c r="X12" s="36">
        <v>1</v>
      </c>
      <c r="Y12" s="27" t="s">
        <v>110</v>
      </c>
      <c r="Z12" s="27" t="s">
        <v>110</v>
      </c>
      <c r="AA12" s="36" t="s">
        <v>110</v>
      </c>
      <c r="AB12" s="36" t="s">
        <v>110</v>
      </c>
      <c r="AC12" s="27" t="s">
        <v>110</v>
      </c>
    </row>
    <row r="13">
      <c r="A13" s="27" t="s">
        <v>88</v>
      </c>
      <c r="B13" s="27" t="s">
        <v>90</v>
      </c>
      <c r="C13" s="27" t="s">
        <v>69</v>
      </c>
      <c r="D13" s="27" t="s">
        <v>99</v>
      </c>
      <c r="E13" s="27" t="s">
        <v>110</v>
      </c>
      <c r="F13" s="27" t="s">
        <v>118</v>
      </c>
      <c r="G13" s="27" t="s">
        <v>110</v>
      </c>
      <c r="H13" s="27" t="s">
        <v>136</v>
      </c>
      <c r="I13" s="32">
        <v>3462194</v>
      </c>
      <c r="J13" s="27" t="s">
        <v>140</v>
      </c>
      <c r="K13" s="32">
        <v>5539510.4</v>
      </c>
      <c r="L13" s="27" t="s">
        <v>136</v>
      </c>
      <c r="M13" s="32">
        <v>3462194</v>
      </c>
      <c r="N13" s="27" t="s">
        <v>140</v>
      </c>
      <c r="O13" s="32">
        <v>5539510.4</v>
      </c>
      <c r="P13" s="32">
        <v>3366900</v>
      </c>
      <c r="Q13" s="32">
        <v>95294</v>
      </c>
      <c r="R13" s="32">
        <v>0</v>
      </c>
      <c r="S13" s="36">
        <v>0</v>
      </c>
      <c r="T13" s="27" t="s">
        <v>110</v>
      </c>
      <c r="U13" s="27" t="s">
        <v>110</v>
      </c>
      <c r="V13" s="27" t="s">
        <v>110</v>
      </c>
      <c r="W13" s="36" t="s">
        <v>110</v>
      </c>
      <c r="X13" s="36">
        <v>1</v>
      </c>
      <c r="Y13" s="27" t="s">
        <v>110</v>
      </c>
      <c r="Z13" s="27" t="s">
        <v>110</v>
      </c>
      <c r="AA13" s="36" t="s">
        <v>110</v>
      </c>
      <c r="AB13" s="36" t="s">
        <v>110</v>
      </c>
      <c r="AC13" s="27" t="s">
        <v>110</v>
      </c>
    </row>
    <row r="14">
      <c r="A14" s="27" t="s">
        <v>88</v>
      </c>
      <c r="B14" s="27" t="s">
        <v>90</v>
      </c>
      <c r="C14" s="27" t="s">
        <v>69</v>
      </c>
      <c r="D14" s="27" t="s">
        <v>100</v>
      </c>
      <c r="E14" s="27" t="s">
        <v>110</v>
      </c>
      <c r="F14" s="27" t="s">
        <v>119</v>
      </c>
      <c r="G14" s="27" t="s">
        <v>110</v>
      </c>
      <c r="H14" s="27" t="s">
        <v>136</v>
      </c>
      <c r="I14" s="32">
        <v>11347504</v>
      </c>
      <c r="J14" s="27" t="s">
        <v>140</v>
      </c>
      <c r="K14" s="32">
        <v>18156006.400000002</v>
      </c>
      <c r="L14" s="27" t="s">
        <v>136</v>
      </c>
      <c r="M14" s="32">
        <v>11347504</v>
      </c>
      <c r="N14" s="27" t="s">
        <v>140</v>
      </c>
      <c r="O14" s="32">
        <v>18156006.400000002</v>
      </c>
      <c r="P14" s="32">
        <v>11090200</v>
      </c>
      <c r="Q14" s="32">
        <v>257304</v>
      </c>
      <c r="R14" s="32">
        <v>0</v>
      </c>
      <c r="S14" s="36">
        <v>0</v>
      </c>
      <c r="T14" s="27" t="s">
        <v>110</v>
      </c>
      <c r="U14" s="27" t="s">
        <v>110</v>
      </c>
      <c r="V14" s="27" t="s">
        <v>110</v>
      </c>
      <c r="W14" s="36" t="s">
        <v>110</v>
      </c>
      <c r="X14" s="36">
        <v>1</v>
      </c>
      <c r="Y14" s="27" t="s">
        <v>110</v>
      </c>
      <c r="Z14" s="27" t="s">
        <v>110</v>
      </c>
      <c r="AA14" s="36" t="s">
        <v>110</v>
      </c>
      <c r="AB14" s="36" t="s">
        <v>110</v>
      </c>
      <c r="AC14" s="27" t="s">
        <v>110</v>
      </c>
    </row>
    <row r="15">
      <c r="A15" s="27" t="s">
        <v>88</v>
      </c>
      <c r="B15" s="27" t="s">
        <v>90</v>
      </c>
      <c r="C15" s="27" t="s">
        <v>69</v>
      </c>
      <c r="D15" s="27" t="s">
        <v>101</v>
      </c>
      <c r="E15" s="27" t="s">
        <v>110</v>
      </c>
      <c r="F15" s="27" t="s">
        <v>120</v>
      </c>
      <c r="G15" s="27" t="s">
        <v>110</v>
      </c>
      <c r="H15" s="27" t="s">
        <v>136</v>
      </c>
      <c r="I15" s="32">
        <v>3275572</v>
      </c>
      <c r="J15" s="27" t="s">
        <v>140</v>
      </c>
      <c r="K15" s="32">
        <v>5240915.2</v>
      </c>
      <c r="L15" s="27" t="s">
        <v>136</v>
      </c>
      <c r="M15" s="32">
        <v>3275572</v>
      </c>
      <c r="N15" s="27" t="s">
        <v>140</v>
      </c>
      <c r="O15" s="32">
        <v>5240915.2</v>
      </c>
      <c r="P15" s="32">
        <v>3163900</v>
      </c>
      <c r="Q15" s="32">
        <v>111672</v>
      </c>
      <c r="R15" s="32">
        <v>0</v>
      </c>
      <c r="S15" s="36">
        <v>0</v>
      </c>
      <c r="T15" s="27" t="s">
        <v>110</v>
      </c>
      <c r="U15" s="27" t="s">
        <v>110</v>
      </c>
      <c r="V15" s="27" t="s">
        <v>110</v>
      </c>
      <c r="W15" s="36" t="s">
        <v>110</v>
      </c>
      <c r="X15" s="36">
        <v>1</v>
      </c>
      <c r="Y15" s="27" t="s">
        <v>110</v>
      </c>
      <c r="Z15" s="27" t="s">
        <v>110</v>
      </c>
      <c r="AA15" s="36" t="s">
        <v>110</v>
      </c>
      <c r="AB15" s="36" t="s">
        <v>110</v>
      </c>
      <c r="AC15" s="27" t="s">
        <v>110</v>
      </c>
    </row>
    <row r="16">
      <c r="A16" s="27" t="s">
        <v>88</v>
      </c>
      <c r="B16" s="27" t="s">
        <v>90</v>
      </c>
      <c r="C16" s="27" t="s">
        <v>69</v>
      </c>
      <c r="D16" s="27" t="s">
        <v>102</v>
      </c>
      <c r="E16" s="27" t="s">
        <v>110</v>
      </c>
      <c r="F16" s="27" t="s">
        <v>121</v>
      </c>
      <c r="G16" s="27" t="s">
        <v>110</v>
      </c>
      <c r="H16" s="27" t="s">
        <v>136</v>
      </c>
      <c r="I16" s="32">
        <v>3339000</v>
      </c>
      <c r="J16" s="27" t="s">
        <v>140</v>
      </c>
      <c r="K16" s="32">
        <v>5342400</v>
      </c>
      <c r="L16" s="27" t="s">
        <v>136</v>
      </c>
      <c r="M16" s="32">
        <v>3339000</v>
      </c>
      <c r="N16" s="27" t="s">
        <v>140</v>
      </c>
      <c r="O16" s="32">
        <v>5342400</v>
      </c>
      <c r="P16" s="32">
        <v>3339000</v>
      </c>
      <c r="Q16" s="32">
        <v>0</v>
      </c>
      <c r="R16" s="32">
        <v>0</v>
      </c>
      <c r="S16" s="36">
        <v>0</v>
      </c>
      <c r="T16" s="27" t="s">
        <v>110</v>
      </c>
      <c r="U16" s="27" t="s">
        <v>110</v>
      </c>
      <c r="V16" s="27" t="s">
        <v>110</v>
      </c>
      <c r="W16" s="36" t="s">
        <v>110</v>
      </c>
      <c r="X16" s="36">
        <v>1</v>
      </c>
      <c r="Y16" s="27" t="s">
        <v>110</v>
      </c>
      <c r="Z16" s="27" t="s">
        <v>110</v>
      </c>
      <c r="AA16" s="36" t="s">
        <v>110</v>
      </c>
      <c r="AB16" s="36" t="s">
        <v>110</v>
      </c>
      <c r="AC16" s="27" t="s">
        <v>110</v>
      </c>
    </row>
    <row r="17">
      <c r="A17" s="27" t="s">
        <v>88</v>
      </c>
      <c r="B17" s="27" t="s">
        <v>90</v>
      </c>
      <c r="C17" s="27" t="s">
        <v>69</v>
      </c>
      <c r="D17" s="27" t="s">
        <v>103</v>
      </c>
      <c r="E17" s="27" t="s">
        <v>110</v>
      </c>
      <c r="F17" s="27" t="s">
        <v>122</v>
      </c>
      <c r="G17" s="27" t="s">
        <v>110</v>
      </c>
      <c r="H17" s="27" t="s">
        <v>136</v>
      </c>
      <c r="I17" s="32">
        <v>7744800</v>
      </c>
      <c r="J17" s="27" t="s">
        <v>140</v>
      </c>
      <c r="K17" s="32">
        <v>12391680</v>
      </c>
      <c r="L17" s="27" t="s">
        <v>136</v>
      </c>
      <c r="M17" s="32">
        <v>7744800</v>
      </c>
      <c r="N17" s="27" t="s">
        <v>140</v>
      </c>
      <c r="O17" s="32">
        <v>12391680</v>
      </c>
      <c r="P17" s="32">
        <v>7744800</v>
      </c>
      <c r="Q17" s="32">
        <v>0</v>
      </c>
      <c r="R17" s="32">
        <v>0</v>
      </c>
      <c r="S17" s="36">
        <v>0</v>
      </c>
      <c r="T17" s="27" t="s">
        <v>110</v>
      </c>
      <c r="U17" s="27" t="s">
        <v>110</v>
      </c>
      <c r="V17" s="27" t="s">
        <v>110</v>
      </c>
      <c r="W17" s="36" t="s">
        <v>110</v>
      </c>
      <c r="X17" s="36">
        <v>1</v>
      </c>
      <c r="Y17" s="27" t="s">
        <v>110</v>
      </c>
      <c r="Z17" s="27" t="s">
        <v>110</v>
      </c>
      <c r="AA17" s="36" t="s">
        <v>110</v>
      </c>
      <c r="AB17" s="36" t="s">
        <v>110</v>
      </c>
      <c r="AC17" s="27" t="s">
        <v>110</v>
      </c>
    </row>
    <row r="18">
      <c r="A18" s="27" t="s">
        <v>88</v>
      </c>
      <c r="B18" s="27" t="s">
        <v>90</v>
      </c>
      <c r="C18" s="27" t="s">
        <v>69</v>
      </c>
      <c r="D18" s="27" t="s">
        <v>104</v>
      </c>
      <c r="E18" s="27" t="s">
        <v>110</v>
      </c>
      <c r="F18" s="27" t="s">
        <v>123</v>
      </c>
      <c r="G18" s="27" t="s">
        <v>110</v>
      </c>
      <c r="H18" s="27" t="s">
        <v>136</v>
      </c>
      <c r="I18" s="32">
        <v>10697100</v>
      </c>
      <c r="J18" s="27" t="s">
        <v>140</v>
      </c>
      <c r="K18" s="32">
        <v>17115360</v>
      </c>
      <c r="L18" s="27" t="s">
        <v>136</v>
      </c>
      <c r="M18" s="32">
        <v>10697100</v>
      </c>
      <c r="N18" s="27" t="s">
        <v>140</v>
      </c>
      <c r="O18" s="32">
        <v>17115360</v>
      </c>
      <c r="P18" s="32">
        <v>10697100</v>
      </c>
      <c r="Q18" s="32">
        <v>0</v>
      </c>
      <c r="R18" s="32">
        <v>0</v>
      </c>
      <c r="S18" s="36">
        <v>0</v>
      </c>
      <c r="T18" s="27" t="s">
        <v>110</v>
      </c>
      <c r="U18" s="27" t="s">
        <v>110</v>
      </c>
      <c r="V18" s="27" t="s">
        <v>110</v>
      </c>
      <c r="W18" s="36" t="s">
        <v>110</v>
      </c>
      <c r="X18" s="36">
        <v>1</v>
      </c>
      <c r="Y18" s="27" t="s">
        <v>110</v>
      </c>
      <c r="Z18" s="27" t="s">
        <v>110</v>
      </c>
      <c r="AA18" s="36" t="s">
        <v>110</v>
      </c>
      <c r="AB18" s="36" t="s">
        <v>110</v>
      </c>
      <c r="AC18" s="27" t="s">
        <v>110</v>
      </c>
    </row>
    <row r="19">
      <c r="A19" s="27" t="s">
        <v>88</v>
      </c>
      <c r="B19" s="27" t="s">
        <v>90</v>
      </c>
      <c r="C19" s="27" t="s">
        <v>69</v>
      </c>
      <c r="D19" s="27" t="s">
        <v>105</v>
      </c>
      <c r="E19" s="27" t="s">
        <v>110</v>
      </c>
      <c r="F19" s="27" t="s">
        <v>124</v>
      </c>
      <c r="G19" s="27" t="s">
        <v>110</v>
      </c>
      <c r="H19" s="27" t="s">
        <v>136</v>
      </c>
      <c r="I19" s="32">
        <v>8693200</v>
      </c>
      <c r="J19" s="27" t="s">
        <v>140</v>
      </c>
      <c r="K19" s="32">
        <v>13909120</v>
      </c>
      <c r="L19" s="27" t="s">
        <v>136</v>
      </c>
      <c r="M19" s="32">
        <v>8693200</v>
      </c>
      <c r="N19" s="27" t="s">
        <v>140</v>
      </c>
      <c r="O19" s="32">
        <v>13909120</v>
      </c>
      <c r="P19" s="32">
        <v>8693200</v>
      </c>
      <c r="Q19" s="32">
        <v>0</v>
      </c>
      <c r="R19" s="32">
        <v>0</v>
      </c>
      <c r="S19" s="36">
        <v>0</v>
      </c>
      <c r="T19" s="27" t="s">
        <v>110</v>
      </c>
      <c r="U19" s="27" t="s">
        <v>110</v>
      </c>
      <c r="V19" s="27" t="s">
        <v>110</v>
      </c>
      <c r="W19" s="36" t="s">
        <v>110</v>
      </c>
      <c r="X19" s="36">
        <v>1</v>
      </c>
      <c r="Y19" s="27" t="s">
        <v>110</v>
      </c>
      <c r="Z19" s="27" t="s">
        <v>110</v>
      </c>
      <c r="AA19" s="36" t="s">
        <v>110</v>
      </c>
      <c r="AB19" s="36" t="s">
        <v>110</v>
      </c>
      <c r="AC19" s="27" t="s">
        <v>110</v>
      </c>
    </row>
    <row r="20">
      <c r="A20" s="27" t="s">
        <v>88</v>
      </c>
      <c r="B20" s="27" t="s">
        <v>90</v>
      </c>
      <c r="C20" s="27" t="s">
        <v>69</v>
      </c>
      <c r="D20" s="27" t="s">
        <v>106</v>
      </c>
      <c r="E20" s="27" t="s">
        <v>110</v>
      </c>
      <c r="F20" s="27" t="s">
        <v>125</v>
      </c>
      <c r="G20" s="27" t="s">
        <v>110</v>
      </c>
      <c r="H20" s="27" t="s">
        <v>136</v>
      </c>
      <c r="I20" s="32">
        <v>3207600</v>
      </c>
      <c r="J20" s="27" t="s">
        <v>140</v>
      </c>
      <c r="K20" s="32">
        <v>5132160</v>
      </c>
      <c r="L20" s="27" t="s">
        <v>136</v>
      </c>
      <c r="M20" s="32">
        <v>3207600</v>
      </c>
      <c r="N20" s="27" t="s">
        <v>140</v>
      </c>
      <c r="O20" s="32">
        <v>5132160</v>
      </c>
      <c r="P20" s="32">
        <v>3207600</v>
      </c>
      <c r="Q20" s="32">
        <v>0</v>
      </c>
      <c r="R20" s="32">
        <v>0</v>
      </c>
      <c r="S20" s="36">
        <v>0</v>
      </c>
      <c r="T20" s="27" t="s">
        <v>110</v>
      </c>
      <c r="U20" s="27" t="s">
        <v>110</v>
      </c>
      <c r="V20" s="27" t="s">
        <v>110</v>
      </c>
      <c r="W20" s="36" t="s">
        <v>110</v>
      </c>
      <c r="X20" s="36">
        <v>1</v>
      </c>
      <c r="Y20" s="27" t="s">
        <v>110</v>
      </c>
      <c r="Z20" s="27" t="s">
        <v>110</v>
      </c>
      <c r="AA20" s="36" t="s">
        <v>110</v>
      </c>
      <c r="AB20" s="36" t="s">
        <v>110</v>
      </c>
      <c r="AC20" s="27" t="s">
        <v>110</v>
      </c>
    </row>
    <row r="21">
      <c r="A21" s="27" t="s">
        <v>88</v>
      </c>
      <c r="B21" s="27" t="s">
        <v>90</v>
      </c>
      <c r="C21" s="27" t="s">
        <v>69</v>
      </c>
      <c r="D21" s="27" t="s">
        <v>107</v>
      </c>
      <c r="E21" s="27" t="s">
        <v>110</v>
      </c>
      <c r="F21" s="27" t="s">
        <v>126</v>
      </c>
      <c r="G21" s="27" t="s">
        <v>110</v>
      </c>
      <c r="H21" s="27" t="s">
        <v>136</v>
      </c>
      <c r="I21" s="32">
        <v>11269400</v>
      </c>
      <c r="J21" s="27" t="s">
        <v>140</v>
      </c>
      <c r="K21" s="32">
        <v>18031040</v>
      </c>
      <c r="L21" s="27" t="s">
        <v>136</v>
      </c>
      <c r="M21" s="32">
        <v>11269400</v>
      </c>
      <c r="N21" s="27" t="s">
        <v>140</v>
      </c>
      <c r="O21" s="32">
        <v>18031040</v>
      </c>
      <c r="P21" s="32">
        <v>10973600</v>
      </c>
      <c r="Q21" s="32">
        <v>295800</v>
      </c>
      <c r="R21" s="32">
        <v>0</v>
      </c>
      <c r="S21" s="36">
        <v>0</v>
      </c>
      <c r="T21" s="27" t="s">
        <v>110</v>
      </c>
      <c r="U21" s="27" t="s">
        <v>110</v>
      </c>
      <c r="V21" s="27" t="s">
        <v>110</v>
      </c>
      <c r="W21" s="36" t="s">
        <v>110</v>
      </c>
      <c r="X21" s="36">
        <v>1</v>
      </c>
      <c r="Y21" s="27" t="s">
        <v>110</v>
      </c>
      <c r="Z21" s="27" t="s">
        <v>110</v>
      </c>
      <c r="AA21" s="36" t="s">
        <v>110</v>
      </c>
      <c r="AB21" s="36" t="s">
        <v>110</v>
      </c>
      <c r="AC21" s="27" t="s">
        <v>110</v>
      </c>
    </row>
    <row r="22">
      <c r="A22" s="27" t="s">
        <v>89</v>
      </c>
      <c r="B22" s="27" t="s">
        <v>90</v>
      </c>
      <c r="C22" s="27" t="s">
        <v>69</v>
      </c>
      <c r="D22" s="27" t="s">
        <v>108</v>
      </c>
      <c r="E22" s="27" t="s">
        <v>110</v>
      </c>
      <c r="F22" s="27" t="s">
        <v>127</v>
      </c>
      <c r="G22" s="27" t="s">
        <v>129</v>
      </c>
      <c r="H22" s="27" t="s">
        <v>137</v>
      </c>
      <c r="I22" s="32">
        <v>112118</v>
      </c>
      <c r="J22" s="27" t="s">
        <v>141</v>
      </c>
      <c r="K22" s="32">
        <v>22423.600000000002</v>
      </c>
      <c r="L22" s="27" t="s">
        <v>137</v>
      </c>
      <c r="M22" s="32">
        <v>112118</v>
      </c>
      <c r="N22" s="27" t="s">
        <v>141</v>
      </c>
      <c r="O22" s="32">
        <v>22423.600000000002</v>
      </c>
      <c r="P22" s="32">
        <v>112116</v>
      </c>
      <c r="Q22" s="32">
        <v>2</v>
      </c>
      <c r="R22" s="32">
        <v>0</v>
      </c>
      <c r="S22" s="36">
        <v>0</v>
      </c>
      <c r="T22" s="27" t="s">
        <v>110</v>
      </c>
      <c r="U22" s="27" t="s">
        <v>110</v>
      </c>
      <c r="V22" s="27" t="s">
        <v>110</v>
      </c>
      <c r="W22" s="36" t="s">
        <v>110</v>
      </c>
      <c r="X22" s="36">
        <v>1</v>
      </c>
      <c r="Y22" s="27" t="s">
        <v>110</v>
      </c>
      <c r="Z22" s="27" t="s">
        <v>110</v>
      </c>
      <c r="AA22" s="36" t="s">
        <v>110</v>
      </c>
      <c r="AB22" s="36" t="s">
        <v>110</v>
      </c>
      <c r="AC22" s="27" t="s">
        <v>155</v>
      </c>
    </row>
    <row r="23">
      <c r="A23" s="27" t="s">
        <v>89</v>
      </c>
      <c r="B23" s="27" t="s">
        <v>90</v>
      </c>
      <c r="C23" s="27" t="s">
        <v>69</v>
      </c>
      <c r="D23" s="27" t="s">
        <v>108</v>
      </c>
      <c r="E23" s="27" t="s">
        <v>110</v>
      </c>
      <c r="F23" s="27" t="s">
        <v>127</v>
      </c>
      <c r="G23" s="27" t="s">
        <v>130</v>
      </c>
      <c r="H23" s="27" t="s">
        <v>137</v>
      </c>
      <c r="I23" s="32">
        <v>112118</v>
      </c>
      <c r="J23" s="27" t="s">
        <v>141</v>
      </c>
      <c r="K23" s="32">
        <v>22423.600000000002</v>
      </c>
      <c r="L23" s="27" t="s">
        <v>137</v>
      </c>
      <c r="M23" s="32">
        <v>112118</v>
      </c>
      <c r="N23" s="27" t="s">
        <v>141</v>
      </c>
      <c r="O23" s="32">
        <v>22423.600000000002</v>
      </c>
      <c r="P23" s="32">
        <v>112116</v>
      </c>
      <c r="Q23" s="32">
        <v>2</v>
      </c>
      <c r="R23" s="32">
        <v>0</v>
      </c>
      <c r="S23" s="36">
        <v>0</v>
      </c>
      <c r="T23" s="27" t="s">
        <v>110</v>
      </c>
      <c r="U23" s="27" t="s">
        <v>110</v>
      </c>
      <c r="V23" s="27" t="s">
        <v>110</v>
      </c>
      <c r="W23" s="36" t="s">
        <v>110</v>
      </c>
      <c r="X23" s="36">
        <v>1</v>
      </c>
      <c r="Y23" s="27" t="s">
        <v>110</v>
      </c>
      <c r="Z23" s="27" t="s">
        <v>110</v>
      </c>
      <c r="AA23" s="36" t="s">
        <v>110</v>
      </c>
      <c r="AB23" s="36" t="s">
        <v>110</v>
      </c>
      <c r="AC23" s="27" t="s">
        <v>156</v>
      </c>
    </row>
    <row r="24">
      <c r="A24" s="27" t="s">
        <v>89</v>
      </c>
      <c r="B24" s="27" t="s">
        <v>90</v>
      </c>
      <c r="C24" s="27" t="s">
        <v>69</v>
      </c>
      <c r="D24" s="27" t="s">
        <v>108</v>
      </c>
      <c r="E24" s="27" t="s">
        <v>110</v>
      </c>
      <c r="F24" s="27" t="s">
        <v>127</v>
      </c>
      <c r="G24" s="27" t="s">
        <v>131</v>
      </c>
      <c r="H24" s="27" t="s">
        <v>137</v>
      </c>
      <c r="I24" s="32">
        <v>193659</v>
      </c>
      <c r="J24" s="27" t="s">
        <v>141</v>
      </c>
      <c r="K24" s="32">
        <v>38731.8</v>
      </c>
      <c r="L24" s="27" t="s">
        <v>137</v>
      </c>
      <c r="M24" s="32">
        <v>193659</v>
      </c>
      <c r="N24" s="27" t="s">
        <v>141</v>
      </c>
      <c r="O24" s="32">
        <v>38731.8</v>
      </c>
      <c r="P24" s="32">
        <v>193655</v>
      </c>
      <c r="Q24" s="32">
        <v>4</v>
      </c>
      <c r="R24" s="32">
        <v>0</v>
      </c>
      <c r="S24" s="36">
        <v>0</v>
      </c>
      <c r="T24" s="27" t="s">
        <v>110</v>
      </c>
      <c r="U24" s="27" t="s">
        <v>110</v>
      </c>
      <c r="V24" s="27" t="s">
        <v>110</v>
      </c>
      <c r="W24" s="36" t="s">
        <v>110</v>
      </c>
      <c r="X24" s="36">
        <v>1</v>
      </c>
      <c r="Y24" s="27" t="s">
        <v>110</v>
      </c>
      <c r="Z24" s="27" t="s">
        <v>110</v>
      </c>
      <c r="AA24" s="36" t="s">
        <v>110</v>
      </c>
      <c r="AB24" s="36" t="s">
        <v>110</v>
      </c>
      <c r="AC24" s="27" t="s">
        <v>157</v>
      </c>
    </row>
    <row r="25">
      <c r="A25" s="27" t="s">
        <v>89</v>
      </c>
      <c r="B25" s="27" t="s">
        <v>90</v>
      </c>
      <c r="C25" s="27" t="s">
        <v>69</v>
      </c>
      <c r="D25" s="27" t="s">
        <v>108</v>
      </c>
      <c r="E25" s="27" t="s">
        <v>110</v>
      </c>
      <c r="F25" s="27" t="s">
        <v>127</v>
      </c>
      <c r="G25" s="27" t="s">
        <v>132</v>
      </c>
      <c r="H25" s="27" t="s">
        <v>137</v>
      </c>
      <c r="I25" s="32">
        <v>193659</v>
      </c>
      <c r="J25" s="27" t="s">
        <v>141</v>
      </c>
      <c r="K25" s="32">
        <v>38731.8</v>
      </c>
      <c r="L25" s="27" t="s">
        <v>137</v>
      </c>
      <c r="M25" s="32">
        <v>193659</v>
      </c>
      <c r="N25" s="27" t="s">
        <v>141</v>
      </c>
      <c r="O25" s="32">
        <v>38731.8</v>
      </c>
      <c r="P25" s="32">
        <v>193655</v>
      </c>
      <c r="Q25" s="32">
        <v>4</v>
      </c>
      <c r="R25" s="32">
        <v>0</v>
      </c>
      <c r="S25" s="36">
        <v>0</v>
      </c>
      <c r="T25" s="27" t="s">
        <v>110</v>
      </c>
      <c r="U25" s="27" t="s">
        <v>110</v>
      </c>
      <c r="V25" s="27" t="s">
        <v>110</v>
      </c>
      <c r="W25" s="36" t="s">
        <v>110</v>
      </c>
      <c r="X25" s="36">
        <v>1</v>
      </c>
      <c r="Y25" s="27" t="s">
        <v>110</v>
      </c>
      <c r="Z25" s="27" t="s">
        <v>110</v>
      </c>
      <c r="AA25" s="36" t="s">
        <v>110</v>
      </c>
      <c r="AB25" s="36" t="s">
        <v>110</v>
      </c>
      <c r="AC25" s="27" t="s">
        <v>158</v>
      </c>
    </row>
    <row r="26">
      <c r="A26" s="27" t="s">
        <v>89</v>
      </c>
      <c r="B26" s="27" t="s">
        <v>90</v>
      </c>
      <c r="C26" s="27" t="s">
        <v>69</v>
      </c>
      <c r="D26" s="27" t="s">
        <v>108</v>
      </c>
      <c r="E26" s="27" t="s">
        <v>110</v>
      </c>
      <c r="F26" s="27" t="s">
        <v>127</v>
      </c>
      <c r="G26" s="27" t="s">
        <v>133</v>
      </c>
      <c r="H26" s="27" t="s">
        <v>137</v>
      </c>
      <c r="I26" s="32">
        <v>193659</v>
      </c>
      <c r="J26" s="27" t="s">
        <v>141</v>
      </c>
      <c r="K26" s="32">
        <v>38731.8</v>
      </c>
      <c r="L26" s="27" t="s">
        <v>137</v>
      </c>
      <c r="M26" s="32">
        <v>193659</v>
      </c>
      <c r="N26" s="27" t="s">
        <v>141</v>
      </c>
      <c r="O26" s="32">
        <v>38731.8</v>
      </c>
      <c r="P26" s="32">
        <v>193655</v>
      </c>
      <c r="Q26" s="32">
        <v>4</v>
      </c>
      <c r="R26" s="32">
        <v>0</v>
      </c>
      <c r="S26" s="36">
        <v>0</v>
      </c>
      <c r="T26" s="27" t="s">
        <v>110</v>
      </c>
      <c r="U26" s="27" t="s">
        <v>110</v>
      </c>
      <c r="V26" s="27" t="s">
        <v>110</v>
      </c>
      <c r="W26" s="36" t="s">
        <v>110</v>
      </c>
      <c r="X26" s="36">
        <v>1</v>
      </c>
      <c r="Y26" s="27" t="s">
        <v>110</v>
      </c>
      <c r="Z26" s="27" t="s">
        <v>110</v>
      </c>
      <c r="AA26" s="36" t="s">
        <v>110</v>
      </c>
      <c r="AB26" s="36" t="s">
        <v>110</v>
      </c>
      <c r="AC26" s="27" t="s">
        <v>159</v>
      </c>
    </row>
    <row r="27">
      <c r="A27" s="27" t="s">
        <v>89</v>
      </c>
      <c r="B27" s="27" t="s">
        <v>90</v>
      </c>
      <c r="C27" s="27" t="s">
        <v>69</v>
      </c>
      <c r="D27" s="27" t="s">
        <v>108</v>
      </c>
      <c r="E27" s="27" t="s">
        <v>110</v>
      </c>
      <c r="F27" s="27" t="s">
        <v>127</v>
      </c>
      <c r="G27" s="27" t="s">
        <v>134</v>
      </c>
      <c r="H27" s="27" t="s">
        <v>137</v>
      </c>
      <c r="I27" s="32">
        <v>193657</v>
      </c>
      <c r="J27" s="27" t="s">
        <v>141</v>
      </c>
      <c r="K27" s="32">
        <v>38731.4</v>
      </c>
      <c r="L27" s="27" t="s">
        <v>137</v>
      </c>
      <c r="M27" s="32">
        <v>193657</v>
      </c>
      <c r="N27" s="27" t="s">
        <v>141</v>
      </c>
      <c r="O27" s="32">
        <v>38731.4</v>
      </c>
      <c r="P27" s="32">
        <v>193654</v>
      </c>
      <c r="Q27" s="32">
        <v>3</v>
      </c>
      <c r="R27" s="32">
        <v>0</v>
      </c>
      <c r="S27" s="36">
        <v>0</v>
      </c>
      <c r="T27" s="27" t="s">
        <v>110</v>
      </c>
      <c r="U27" s="27" t="s">
        <v>110</v>
      </c>
      <c r="V27" s="27" t="s">
        <v>110</v>
      </c>
      <c r="W27" s="36" t="s">
        <v>110</v>
      </c>
      <c r="X27" s="36">
        <v>1</v>
      </c>
      <c r="Y27" s="27" t="s">
        <v>110</v>
      </c>
      <c r="Z27" s="27" t="s">
        <v>110</v>
      </c>
      <c r="AA27" s="36" t="s">
        <v>110</v>
      </c>
      <c r="AB27" s="36" t="s">
        <v>110</v>
      </c>
      <c r="AC27" s="27" t="s">
        <v>160</v>
      </c>
    </row>
    <row r="28">
      <c r="A28" s="27" t="s">
        <v>89</v>
      </c>
      <c r="B28" s="27" t="s">
        <v>90</v>
      </c>
      <c r="C28" s="27" t="s">
        <v>69</v>
      </c>
      <c r="D28" s="27" t="s">
        <v>108</v>
      </c>
      <c r="E28" s="27" t="s">
        <v>110</v>
      </c>
      <c r="F28" s="27" t="s">
        <v>127</v>
      </c>
      <c r="G28" s="27" t="s">
        <v>135</v>
      </c>
      <c r="H28" s="27" t="s">
        <v>137</v>
      </c>
      <c r="I28" s="32">
        <v>21027</v>
      </c>
      <c r="J28" s="27" t="s">
        <v>141</v>
      </c>
      <c r="K28" s="32">
        <v>4205.400000000001</v>
      </c>
      <c r="L28" s="27" t="s">
        <v>137</v>
      </c>
      <c r="M28" s="32">
        <v>21027</v>
      </c>
      <c r="N28" s="27" t="s">
        <v>141</v>
      </c>
      <c r="O28" s="32">
        <v>4205.400000000001</v>
      </c>
      <c r="P28" s="32">
        <v>21027</v>
      </c>
      <c r="Q28" s="32">
        <v>0</v>
      </c>
      <c r="R28" s="32">
        <v>0</v>
      </c>
      <c r="S28" s="36">
        <v>0</v>
      </c>
      <c r="T28" s="27" t="s">
        <v>110</v>
      </c>
      <c r="U28" s="27" t="s">
        <v>110</v>
      </c>
      <c r="V28" s="27" t="s">
        <v>110</v>
      </c>
      <c r="W28" s="36" t="s">
        <v>110</v>
      </c>
      <c r="X28" s="36">
        <v>1</v>
      </c>
      <c r="Y28" s="27" t="s">
        <v>110</v>
      </c>
      <c r="Z28" s="27" t="s">
        <v>110</v>
      </c>
      <c r="AA28" s="36" t="s">
        <v>110</v>
      </c>
      <c r="AB28" s="36" t="s">
        <v>110</v>
      </c>
      <c r="AC28" s="27" t="s">
        <v>161</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0"/>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9" t="s">
        <v>3</v>
      </c>
      <c r="T1" s="14"/>
      <c r="U1" s="14"/>
    </row>
    <row r="2">
      <c r="A2" s="1" t="s">
        <v>1</v>
      </c>
      <c r="B2" s="10">
        <v>46112</v>
      </c>
      <c r="D2" s="1" t="s">
        <v>70</v>
      </c>
      <c r="F2" s="1" t="s">
        <v>11</v>
      </c>
      <c r="G2" s="1" t="s">
        <v>14</v>
      </c>
    </row>
    <row r="3"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customFormat="1" ht="11.25" customHeight="1">
      <c r="A4" s="2" t="s">
        <v>32</v>
      </c>
      <c r="B4" s="2" t="s">
        <v>33</v>
      </c>
      <c r="C4" s="2" t="s">
        <v>34</v>
      </c>
      <c r="D4" s="11" t="s">
        <v>36</v>
      </c>
      <c r="E4" s="11" t="s">
        <v>37</v>
      </c>
      <c r="F4" s="5" t="s">
        <v>5</v>
      </c>
      <c r="G4" s="11" t="s">
        <v>39</v>
      </c>
      <c r="H4" s="12" t="s">
        <v>82</v>
      </c>
      <c r="I4" s="12"/>
      <c r="J4" s="12" t="s">
        <v>84</v>
      </c>
      <c r="K4" s="12"/>
      <c r="L4" s="12" t="s">
        <v>41</v>
      </c>
      <c r="M4" s="13" t="s">
        <v>85</v>
      </c>
      <c r="N4" s="2" t="s">
        <v>42</v>
      </c>
      <c r="O4" s="2" t="s">
        <v>43</v>
      </c>
      <c r="P4" s="2" t="s">
        <v>44</v>
      </c>
      <c r="Q4" s="13" t="s">
        <v>47</v>
      </c>
      <c r="R4" s="13" t="s">
        <v>87</v>
      </c>
      <c r="S4" s="13" t="s">
        <v>30</v>
      </c>
    </row>
    <row r="5" customFormat="1" ht="22.5">
      <c r="A5" s="15"/>
      <c r="B5" s="15"/>
      <c r="C5" s="15"/>
      <c r="D5" s="17"/>
      <c r="E5" s="17"/>
      <c r="F5" s="18"/>
      <c r="G5" s="17"/>
      <c r="H5" s="19" t="s">
        <v>40</v>
      </c>
      <c r="I5" s="19" t="s">
        <v>83</v>
      </c>
      <c r="J5" s="19" t="s">
        <v>40</v>
      </c>
      <c r="K5" s="19" t="s">
        <v>83</v>
      </c>
      <c r="L5" s="21"/>
      <c r="M5" s="19"/>
      <c r="N5" s="15"/>
      <c r="O5" s="15"/>
      <c r="P5" s="15"/>
      <c r="Q5" s="19"/>
      <c r="R5" s="19"/>
      <c r="S5" s="19"/>
    </row>
    <row r="6">
      <c r="A6" s="16" t="s">
        <v>67</v>
      </c>
      <c r="B6" s="16" t="s">
        <v>68</v>
      </c>
      <c r="C6" s="16" t="s">
        <v>69</v>
      </c>
      <c r="D6" s="16" t="s">
        <v>71</v>
      </c>
      <c r="E6" s="16" t="s">
        <v>76</v>
      </c>
      <c r="F6" s="16" t="s">
        <v>68</v>
      </c>
      <c r="G6" s="16" t="s">
        <v>81</v>
      </c>
      <c r="H6" s="20">
        <v>0</v>
      </c>
      <c r="I6" s="20">
        <v>0</v>
      </c>
      <c r="J6" s="20">
        <v>0</v>
      </c>
      <c r="K6" s="20">
        <v>0</v>
      </c>
      <c r="L6" s="22" t="s">
        <v>68</v>
      </c>
      <c r="M6" s="20">
        <v>0</v>
      </c>
      <c r="N6" s="16" t="s">
        <v>86</v>
      </c>
      <c r="O6" s="23" t="s">
        <v>68</v>
      </c>
      <c r="P6" s="23" t="s">
        <v>68</v>
      </c>
      <c r="Q6" s="24" t="s">
        <v>68</v>
      </c>
      <c r="R6" s="24">
        <v>1</v>
      </c>
      <c r="S6" s="16" t="s">
        <v>68</v>
      </c>
    </row>
    <row r="7">
      <c r="A7" s="16" t="s">
        <v>67</v>
      </c>
      <c r="B7" s="16" t="s">
        <v>68</v>
      </c>
      <c r="C7" s="16" t="s">
        <v>69</v>
      </c>
      <c r="D7" s="16" t="s">
        <v>72</v>
      </c>
      <c r="E7" s="16" t="s">
        <v>77</v>
      </c>
      <c r="F7" s="16" t="s">
        <v>68</v>
      </c>
      <c r="G7" s="16" t="s">
        <v>81</v>
      </c>
      <c r="H7" s="20">
        <v>0</v>
      </c>
      <c r="I7" s="20">
        <v>0</v>
      </c>
      <c r="J7" s="20">
        <v>0</v>
      </c>
      <c r="K7" s="20">
        <v>0</v>
      </c>
      <c r="L7" s="22" t="s">
        <v>68</v>
      </c>
      <c r="M7" s="20">
        <v>0</v>
      </c>
      <c r="N7" s="16" t="s">
        <v>86</v>
      </c>
      <c r="O7" s="23" t="s">
        <v>68</v>
      </c>
      <c r="P7" s="23" t="s">
        <v>68</v>
      </c>
      <c r="Q7" s="24" t="s">
        <v>68</v>
      </c>
      <c r="R7" s="24">
        <v>1</v>
      </c>
      <c r="S7" s="16" t="s">
        <v>68</v>
      </c>
    </row>
    <row r="8">
      <c r="A8" s="16" t="s">
        <v>67</v>
      </c>
      <c r="B8" s="16" t="s">
        <v>68</v>
      </c>
      <c r="C8" s="16" t="s">
        <v>69</v>
      </c>
      <c r="D8" s="16" t="s">
        <v>73</v>
      </c>
      <c r="E8" s="16" t="s">
        <v>78</v>
      </c>
      <c r="F8" s="16" t="s">
        <v>68</v>
      </c>
      <c r="G8" s="16" t="s">
        <v>81</v>
      </c>
      <c r="H8" s="20">
        <v>0</v>
      </c>
      <c r="I8" s="20">
        <v>0</v>
      </c>
      <c r="J8" s="20">
        <v>0</v>
      </c>
      <c r="K8" s="20">
        <v>0</v>
      </c>
      <c r="L8" s="22" t="s">
        <v>68</v>
      </c>
      <c r="M8" s="20">
        <v>0</v>
      </c>
      <c r="N8" s="16" t="s">
        <v>86</v>
      </c>
      <c r="O8" s="23" t="s">
        <v>68</v>
      </c>
      <c r="P8" s="23" t="s">
        <v>68</v>
      </c>
      <c r="Q8" s="24" t="s">
        <v>68</v>
      </c>
      <c r="R8" s="24">
        <v>1</v>
      </c>
      <c r="S8" s="16" t="s">
        <v>68</v>
      </c>
    </row>
    <row r="9">
      <c r="A9" s="16" t="s">
        <v>67</v>
      </c>
      <c r="B9" s="16" t="s">
        <v>68</v>
      </c>
      <c r="C9" s="16" t="s">
        <v>69</v>
      </c>
      <c r="D9" s="16" t="s">
        <v>74</v>
      </c>
      <c r="E9" s="16" t="s">
        <v>79</v>
      </c>
      <c r="F9" s="16" t="s">
        <v>68</v>
      </c>
      <c r="G9" s="16" t="s">
        <v>81</v>
      </c>
      <c r="H9" s="20">
        <v>0</v>
      </c>
      <c r="I9" s="20">
        <v>0</v>
      </c>
      <c r="J9" s="20">
        <v>0</v>
      </c>
      <c r="K9" s="20">
        <v>0</v>
      </c>
      <c r="L9" s="22" t="s">
        <v>68</v>
      </c>
      <c r="M9" s="20">
        <v>0</v>
      </c>
      <c r="N9" s="16" t="s">
        <v>86</v>
      </c>
      <c r="O9" s="23" t="s">
        <v>68</v>
      </c>
      <c r="P9" s="23" t="s">
        <v>68</v>
      </c>
      <c r="Q9" s="24" t="s">
        <v>68</v>
      </c>
      <c r="R9" s="24">
        <v>1</v>
      </c>
      <c r="S9" s="16" t="s">
        <v>68</v>
      </c>
    </row>
    <row r="10">
      <c r="A10" s="16" t="s">
        <v>67</v>
      </c>
      <c r="B10" s="16" t="s">
        <v>68</v>
      </c>
      <c r="C10" s="16" t="s">
        <v>69</v>
      </c>
      <c r="D10" s="16" t="s">
        <v>75</v>
      </c>
      <c r="E10" s="16" t="s">
        <v>80</v>
      </c>
      <c r="F10" s="16" t="s">
        <v>68</v>
      </c>
      <c r="G10" s="16" t="s">
        <v>81</v>
      </c>
      <c r="H10" s="20">
        <v>0</v>
      </c>
      <c r="I10" s="20">
        <v>0</v>
      </c>
      <c r="J10" s="20">
        <v>0</v>
      </c>
      <c r="K10" s="20">
        <v>0</v>
      </c>
      <c r="L10" s="22" t="s">
        <v>68</v>
      </c>
      <c r="M10" s="20">
        <v>0</v>
      </c>
      <c r="N10" s="16" t="s">
        <v>86</v>
      </c>
      <c r="O10" s="23" t="s">
        <v>68</v>
      </c>
      <c r="P10" s="23" t="s">
        <v>68</v>
      </c>
      <c r="Q10" s="24" t="s">
        <v>68</v>
      </c>
      <c r="R10" s="24">
        <v>1</v>
      </c>
      <c r="S10" s="16" t="s">
        <v>68</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9" t="s">
        <v>3</v>
      </c>
      <c r="AN1" s="14"/>
      <c r="AO1" s="14"/>
    </row>
    <row r="2">
      <c r="A2" s="1" t="s">
        <v>1</v>
      </c>
      <c r="B2" s="10">
        <v>46112</v>
      </c>
      <c r="D2" s="1" t="s">
        <v>35</v>
      </c>
      <c r="F2" s="1" t="s">
        <v>11</v>
      </c>
      <c r="G2" s="1" t="s">
        <v>14</v>
      </c>
    </row>
    <row r="3"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c r="I2" s="1" t="s">
        <v>14</v>
      </c>
    </row>
    <row r="3"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