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'明細(オン)'!$A$1:$AC$51</definedName>
    <definedName name="_xlnm.Print_Titles" localSheetId="4">'明細(オン)'!$A:$F,'明細(オン)'!$1:$5</definedName>
    <definedName name="_xlnm.Print_Area" localSheetId="5">'明細(オフ)'!$A$1:$S$16</definedName>
    <definedName name="_xlnm.Print_Titles" localSheetId="5">'明細(オフ)'!$A:$E,'明細(オフ)'!$1:$5</definedName>
    <definedName name="_xlnm.Print_Area" localSheetId="6">'明細(派生)'!$A$1:$AM$5</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<sst xmlns="http://schemas.openxmlformats.org/spreadsheetml/2006/main" count="589" uniqueCount="589">
  <si>
    <t>ファンド名称：</t>
  </si>
  <si>
    <t>基準年月日：</t>
  </si>
  <si>
    <t>ｶｳﾝﾀｰﾊﾟｰﾃｨ
(統一ﾌﾞﾛｰｶｰｺｰﾄﾞ・中央清算機関ｺｰﾄﾞ)</t>
  </si>
  <si>
    <t>JSCC</t>
  </si>
  <si>
    <t>野村高利回りＪリート指数ＥＴＦ</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</si>
  <si>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</si>
  <si>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</si>
  <si>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</si>
  <si>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</si>
  <si>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100122-JSCC-CCP-000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</si>
  <si>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</si>
  <si>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</si>
  <si>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</si>
  <si>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</si>
  <si>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</si>
  <si>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</si>
  <si>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</si>
  <si>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</si>
  <si>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</si>
  <si>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</si>
  <si>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</si>
  <si>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</si>
  <si>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</si>
  <si>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</si>
  <si>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</si>
  <si>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</si>
  <si>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</si>
  <si>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</si>
  <si>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</si>
  <si>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</si>
  <si>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</si>
  <si>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</si>
  <si>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</si>
  <si>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</si>
  <si>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</si>
  <si>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</si>
  <si>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</si>
  <si>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</si>
  <si>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</si>
  <si>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</si>
  <si>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</si>
  <si>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</si>
  <si>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</si>
  <si>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</si>
  <si>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</si>
  <si>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</si>
  <si>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</si>
  <si>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000036.2606</t>
  </si>
  <si>
    <t>銘柄名</t>
  </si>
  <si>
    <t>東証ＲＥＩＴ指数先物　　　　　　　　　　</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</si>
  <si>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</si>
  <si>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</si>
  <si>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</si>
  <si>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</si>
  <si>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</si>
  <si>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</si>
  <si>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</si>
  <si>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</si>
  <si>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</si>
  <si>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</si>
  <si>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</si>
  <si>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</si>
  <si>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</si>
  <si>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</si>
  <si>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TSEREIT</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</si>
  <si>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</si>
  <si>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</si>
  <si>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</si>
  <si>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</si>
  <si>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</si>
  <si>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</si>
  <si>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</si>
  <si>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</si>
  <si>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</si>
  <si>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</si>
  <si>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</si>
  <si>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</si>
  <si>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</si>
  <si>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</si>
  <si>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</si>
  <si>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</si>
  <si>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</si>
  <si>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</si>
  <si>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</si>
  <si>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</si>
  <si>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</si>
  <si>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</si>
  <si>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BSPL132000</t>
  </si>
  <si>
    <t>BSPL214000</t>
  </si>
  <si>
    <t>BSPL221000</t>
  </si>
  <si>
    <t>BSPL223000</t>
  </si>
  <si>
    <t>BSPL224000</t>
  </si>
  <si>
    <t>BSPL242000</t>
  </si>
  <si>
    <t>BSPL243003</t>
  </si>
  <si>
    <t>BSPL243005</t>
  </si>
  <si>
    <t>BSPL243006</t>
  </si>
  <si>
    <t>124000061000000000</t>
  </si>
  <si>
    <t>先物取引買勘定</t>
  </si>
  <si>
    <t>先物取引未払金</t>
  </si>
  <si>
    <t>未払収益分配金</t>
  </si>
  <si>
    <t>未払受託者報酬</t>
  </si>
  <si>
    <t>未払委託者報酬</t>
  </si>
  <si>
    <t>差入委託証拠金代用有価証券</t>
  </si>
  <si>
    <t>その他未払費用(監査)</t>
  </si>
  <si>
    <t>その他未払費用(その他１)</t>
  </si>
  <si>
    <t>その他未払費用(その他２)</t>
  </si>
  <si>
    <t>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</si>
  <si>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</si>
  <si>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</si>
  <si>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</si>
  <si>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</si>
  <si>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</si>
  <si>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</si>
  <si>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</si>
  <si>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</si>
  <si>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</si>
  <si>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投信</t>
  </si>
  <si>
    <t>短期・その他</t>
  </si>
  <si>
    <t>オンバランス商品の銘柄別内訳</t>
  </si>
  <si>
    <t>F412979</t>
  </si>
  <si>
    <t>F413234</t>
  </si>
  <si>
    <t>F413249</t>
  </si>
  <si>
    <t>F413279</t>
  </si>
  <si>
    <t>F413281</t>
  </si>
  <si>
    <t>F413283</t>
  </si>
  <si>
    <t>F413287</t>
  </si>
  <si>
    <t>F413290</t>
  </si>
  <si>
    <t>F413292</t>
  </si>
  <si>
    <t>F413295</t>
  </si>
  <si>
    <t>F413296</t>
  </si>
  <si>
    <t>F413309</t>
  </si>
  <si>
    <t>F413451</t>
  </si>
  <si>
    <t>F413459</t>
  </si>
  <si>
    <t>F413462</t>
  </si>
  <si>
    <t>F413466</t>
  </si>
  <si>
    <t>F413468</t>
  </si>
  <si>
    <t>F413471</t>
  </si>
  <si>
    <t>F413476</t>
  </si>
  <si>
    <t>F413481</t>
  </si>
  <si>
    <t>F413487</t>
  </si>
  <si>
    <t>F413492</t>
  </si>
  <si>
    <t>F418953</t>
  </si>
  <si>
    <t>F418954</t>
  </si>
  <si>
    <t>F418956</t>
  </si>
  <si>
    <t>F418958</t>
  </si>
  <si>
    <t>F418960</t>
  </si>
  <si>
    <t>F418961</t>
  </si>
  <si>
    <t>F418963</t>
  </si>
  <si>
    <t>F418964</t>
  </si>
  <si>
    <t>F418966</t>
  </si>
  <si>
    <t>F418967</t>
  </si>
  <si>
    <t>F418968</t>
  </si>
  <si>
    <t>F418972</t>
  </si>
  <si>
    <t>F418975</t>
  </si>
  <si>
    <t>F418979</t>
  </si>
  <si>
    <t>F418984</t>
  </si>
  <si>
    <t>F418985</t>
  </si>
  <si>
    <t>F418986</t>
  </si>
  <si>
    <t>62000</t>
  </si>
  <si>
    <t>ISINｺｰﾄﾞ</t>
  </si>
  <si>
    <t/>
  </si>
  <si>
    <t>ＳＯＳｉＬＡ物流リート投資法人　　　　　</t>
  </si>
  <si>
    <t>森ヒルズリート投資法人　　　　　　　　　</t>
  </si>
  <si>
    <t>産業ファンド投資法人　　　　　　　　　　</t>
  </si>
  <si>
    <t>アクティビア・プロパティーズ投資法人　　</t>
  </si>
  <si>
    <t>ＧＬＰ投資法人　　　　　　　　　　　　　</t>
  </si>
  <si>
    <t>日本プロロジスリート投資法人　　　　　　</t>
  </si>
  <si>
    <t>星野リゾート・リート投資法人　　　　　　</t>
  </si>
  <si>
    <t>Ｏｎｅリート投資法人　　　　　　　　　　</t>
  </si>
  <si>
    <t>イオンリート投資法人　　　　　　　　　　</t>
  </si>
  <si>
    <t>ヒューリックリート投資法人　　　　　　　</t>
  </si>
  <si>
    <t>日本リート投資法人　　　　　　　　　　　</t>
  </si>
  <si>
    <t>積水ハウス・リート投資法人　　　　　　　</t>
  </si>
  <si>
    <t>トーセイ・リート投資法人　　　　　　　　</t>
  </si>
  <si>
    <t>サムティ・レジデンシャル投資法人　　　　</t>
  </si>
  <si>
    <t>野村不動産マスターファンド投資法人　　　</t>
  </si>
  <si>
    <t>ラサールロジポート投資法人　　　　　　　</t>
  </si>
  <si>
    <t>スターアジア不動産投資法人　　　　　　　</t>
  </si>
  <si>
    <t>三井不動産ロジスティクスパーク投資法人　</t>
  </si>
  <si>
    <t>投資法人みらい　　　　　　　　　　　　　</t>
  </si>
  <si>
    <t>三菱地所物流リート投資法人　　　　　　　</t>
  </si>
  <si>
    <t>ＣＲＥロジスティクスファンド投資法人　　</t>
  </si>
  <si>
    <t>ＭＩＲＡＲＴＨ不動産投資法人　　　　　　</t>
  </si>
  <si>
    <t>日本都市ファンド投資法人　　　　　　　　</t>
  </si>
  <si>
    <t>オリックス不動産投資法人　　　　　　　　</t>
  </si>
  <si>
    <t>ＮＴＴ都市開発リート投資法人　　　　　　</t>
  </si>
  <si>
    <t>グローバル・ワン不動産投資法人　　　　　</t>
  </si>
  <si>
    <t>ユナイテッド・アーバン投資法人　　　　　</t>
  </si>
  <si>
    <t>森トラストリート投資法人　　　　　　　　</t>
  </si>
  <si>
    <t>インヴィンシブル投資法人　　　　　　　　</t>
  </si>
  <si>
    <t>フロンティア不動産投資法人　　　　　　　</t>
  </si>
  <si>
    <t>平和不動産リート投資法人　　　　　　　　</t>
  </si>
  <si>
    <t>日本ロジスティクスファンド投資法人　　　</t>
  </si>
  <si>
    <t>福岡リート投資法人　　　　　　　　　　　</t>
  </si>
  <si>
    <t>ＫＤＸ不動産投資法人　　　　　　　　　　</t>
  </si>
  <si>
    <t>いちごオフィスリート投資法人　　　　　　</t>
  </si>
  <si>
    <t>スターツプロシード投資法人　　　　　　　</t>
  </si>
  <si>
    <t>大和ハウスリート投資法人　　　　　　　　</t>
  </si>
  <si>
    <t>ジャパン・ホテル・リート投資法人　　　　</t>
  </si>
  <si>
    <t>大和証券リビング投資法人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</si>
  <si>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</si>
  <si>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</si>
  <si>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</si>
  <si>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</si>
  <si>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</si>
  <si>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</si>
  <si>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</si>
  <si>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</si>
  <si>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</si>
  <si>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</si>
  <si>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</si>
  <si>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</si>
  <si>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</si>
  <si>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</si>
  <si>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</si>
  <si>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</si>
  <si>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</si>
  <si>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</si>
  <si>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</si>
  <si>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</si>
  <si>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</si>
  <si>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</si>
  <si>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</si>
  <si>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</si>
  <si>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</si>
  <si>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</si>
  <si>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</si>
  <si>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</si>
  <si>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</si>
  <si>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</si>
  <si>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</si>
  <si>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</si>
  <si>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</si>
  <si>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</si>
  <si>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100122</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</si>
  <si>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</si>
  <si>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</si>
  <si>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</si>
  <si>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</si>
  <si>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</si>
  <si>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</si>
  <si>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</si>
  <si>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</si>
  <si>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</si>
  <si>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</si>
  <si>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</si>
  <si>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</si>
  <si>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</si>
  <si>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</si>
  <si>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</si>
  <si>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</si>
  <si>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</si>
  <si>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</si>
  <si>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</si>
  <si>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</si>
  <si>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</si>
  <si>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</si>
  <si>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</si>
  <si>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</si>
  <si>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</si>
  <si>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</si>
  <si>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</si>
  <si>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</si>
  <si>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</si>
  <si>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</si>
  <si>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</si>
  <si>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</si>
  <si>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</si>
  <si>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</si>
  <si>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</si>
  <si>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</si>
  <si>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</si>
  <si>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</si>
  <si>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</si>
  <si>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</si>
  <si>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</si>
  <si>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</si>
  <si>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</si>
  <si>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</si>
  <si>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</si>
  <si>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</si>
  <si>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</si>
  <si>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</si>
  <si>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</si>
  <si>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</si>
  <si>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</si>
  <si>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</si>
  <si>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</si>
  <si>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</si>
  <si>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</si>
  <si>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</si>
  <si>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</si>
  <si>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</si>
  <si>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</si>
  <si>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</si>
  <si>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</si>
  <si>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</si>
  <si>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</si>
  <si>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</si>
  <si>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</si>
  <si>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</si>
  <si>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</si>
  <si>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</si>
  <si>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</si>
  <si>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</si>
  <si>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</si>
  <si>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</si>
  <si>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</si>
  <si>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</si>
  <si>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</si>
  <si>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</si>
  <si>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</si>
  <si>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</si>
  <si>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</si>
  <si>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</si>
  <si>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</si>
  <si>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</si>
  <si>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</si>
  <si>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</si>
  <si>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</si>
  <si>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</si>
  <si>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</si>
  <si>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</si>
  <si>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</si>
  <si>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</si>
  <si>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</si>
  <si>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</si>
  <si>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</si>
  <si>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</si>
  <si>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</si>
  <si>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</si>
  <si>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</si>
  <si>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</si>
  <si>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</si>
  <si>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</si>
  <si>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</si>
  <si>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</si>
  <si>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</si>
  <si>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</si>
  <si>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</si>
  <si>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</si>
  <si>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</si>
  <si>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</si>
  <si>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</si>
  <si>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</si>
  <si>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</si>
  <si>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</si>
  <si>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</si>
  <si>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</si>
  <si>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</si>
  <si>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</si>
  <si>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</si>
  <si>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</si>
  <si>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</si>
  <si>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</si>
  <si>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</si>
  <si>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</si>
  <si>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</si>
  <si>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</si>
  <si>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</si>
  <si>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</si>
  <si>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</si>
  <si>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</si>
  <si>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</si>
  <si>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</si>
  <si>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</si>
  <si>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</si>
  <si>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</si>
  <si>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</si>
  <si>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</si>
  <si>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</si>
  <si>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</si>
  <si>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</si>
  <si>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</si>
  <si>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</si>
  <si>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</si>
  <si>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</si>
  <si>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</si>
  <si>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</si>
  <si>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</si>
  <si>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</si>
  <si>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</si>
  <si>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</si>
  <si>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</si>
  <si>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</si>
  <si>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</si>
  <si>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</si>
  <si>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</si>
  <si>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</si>
  <si>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</si>
  <si>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</si>
  <si>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</si>
  <si>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</si>
  <si>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</si>
  <si>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</si>
  <si>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</si>
  <si>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</si>
  <si>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</si>
  <si>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</si>
  <si>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</si>
  <si>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</si>
  <si>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</si>
  <si>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</si>
  <si>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</si>
  <si>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</si>
  <si>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</si>
  <si>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</si>
  <si>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</si>
  <si>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</si>
  <si>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</si>
  <si>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</si>
  <si>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</si>
  <si>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</si>
  <si>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</si>
  <si>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</si>
  <si>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</si>
  <si>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</si>
  <si>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</si>
  <si>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</si>
  <si>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</si>
  <si>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</si>
  <si>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</si>
  <si>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</si>
  <si>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</si>
  <si>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</si>
  <si>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</si>
  <si>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</si>
  <si>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</si>
  <si>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</si>
  <si>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</si>
  <si>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</si>
  <si>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</si>
  <si>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</si>
  <si>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</si>
  <si>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</si>
  <si>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</si>
  <si>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</si>
  <si>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</si>
  <si>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</si>
  <si>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</si>
  <si>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</si>
  <si>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</si>
  <si>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</si>
  <si>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</si>
  <si>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</si>
  <si>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</si>
  <si>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</si>
  <si>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</si>
  <si>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</si>
  <si>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</si>
  <si>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</si>
  <si>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</si>
  <si>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</si>
  <si>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</si>
  <si>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</si>
  <si>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</si>
  <si>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</si>
  <si>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</si>
  <si>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</si>
  <si>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</si>
  <si>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</si>
  <si>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</si>
  <si>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</si>
  <si>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</si>
  <si>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</si>
  <si>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</si>
  <si>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</si>
  <si>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</si>
  <si>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</si>
  <si>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</si>
  <si>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</si>
  <si>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</si>
  <si>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</si>
  <si>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</si>
  <si>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</si>
  <si>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</si>
  <si>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</si>
  <si>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</si>
  <si>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</si>
  <si>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</si>
  <si>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</si>
  <si>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</si>
  <si>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</si>
  <si>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</si>
  <si>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</si>
  <si>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</si>
  <si>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</si>
  <si>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</si>
  <si>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</si>
  <si>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</si>
  <si>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</si>
  <si>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</si>
  <si>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</si>
  <si>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</si>
  <si>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</si>
  <si>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</si>
  <si>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</si>
  <si>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</si>
  <si>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</si>
  <si>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</si>
  <si>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</si>
  <si>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</si>
  <si>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</si>
  <si>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</si>
  <si>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</si>
  <si>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</si>
  <si>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</si>
  <si>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</si>
  <si>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</si>
  <si>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</si>
  <si>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</si>
  <si>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</si>
  <si>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</si>
  <si>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</si>
  <si>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◆オフバランス項目に関する構成内容（第2表）（SA-CCR方式）2025年適用開始行向け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</si>
  <si>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</si>
  <si>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</si>
  <si>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</si>
  <si>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</si>
  <si>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</si>
  <si>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</si>
  <si>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</si>
  <si>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</si>
  <si>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</si>
  <si>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</si>
  <si>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</si>
  <si>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</si>
  <si>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</si>
  <si>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</si>
  <si>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</si>
  <si>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</si>
  <si>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</si>
  <si>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</si>
  <si>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</si>
  <si>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</si>
  <si>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</si>
  <si>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</si>
  <si>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</si>
  <si>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</si>
  <si>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</si>
  <si>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</si>
  <si>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</si>
  <si>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</si>
  <si>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</si>
  <si>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</si>
  <si>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</si>
  <si>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</si>
  <si>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</si>
  <si>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</si>
  <si>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</si>
  <si>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</si>
  <si>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</si>
  <si>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</si>
  <si>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</si>
  <si>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</si>
  <si>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</si>
  <si>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</si>
  <si>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</si>
  <si>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</si>
  <si>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</si>
  <si>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</si>
  <si>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</si>
  <si>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</si>
  <si>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</si>
  <si>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</si>
  <si>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</si>
  <si>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</si>
  <si>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</si>
  <si>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</si>
  <si>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</si>
  <si>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</si>
  <si>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</si>
  <si>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</si>
  <si>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11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</si>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</sst>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234</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578</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558</v>
      </c>
      <c r="C6" s="537"/>
      <c r="D6" s="442" t="s">
        <v>563</v>
      </c>
      <c r="E6" s="572"/>
      <c r="F6" s="599"/>
      <c r="G6" s="599"/>
      <c r="H6" s="661"/>
      <c r="I6" s="691"/>
      <c r="J6" s="716"/>
      <c r="K6" s="716"/>
    </row>
    <row r="7" ht="13.7" customHeight="1">
      <c r="A7" s="46"/>
      <c r="B7" s="537"/>
      <c r="C7" s="537"/>
      <c r="D7" s="442"/>
      <c r="E7" s="573"/>
      <c r="F7" s="600"/>
      <c r="G7" s="600"/>
      <c r="H7" s="662"/>
      <c r="I7" s="413" t="s">
        <v>579</v>
      </c>
      <c r="J7" s="717" t="s">
        <v>44</v>
      </c>
      <c r="K7" s="717"/>
    </row>
    <row r="8">
      <c r="A8" s="46"/>
      <c r="B8" s="538" t="s">
        <v>559</v>
      </c>
      <c r="C8" s="538"/>
      <c r="D8" s="413" t="s">
        <v>564</v>
      </c>
      <c r="E8" s="574" t="s">
        <v>573</v>
      </c>
      <c r="F8" s="601"/>
      <c r="G8" s="601"/>
      <c r="H8" s="663"/>
      <c r="I8" s="82" t="s">
        <v>580</v>
      </c>
      <c r="J8" s="718" t="s">
        <v>581</v>
      </c>
      <c r="K8" s="718"/>
    </row>
    <row r="9">
      <c r="A9" s="46"/>
      <c r="B9" s="46"/>
      <c r="C9" s="46" t="s">
        <v>19</v>
      </c>
      <c r="D9" s="413" t="s">
        <v>565</v>
      </c>
      <c r="E9" s="574" t="s">
        <v>450</v>
      </c>
      <c r="F9" s="601"/>
      <c r="G9" s="601"/>
      <c r="H9" s="663"/>
      <c r="I9" s="109"/>
      <c r="J9" s="719"/>
      <c r="K9" s="719"/>
    </row>
    <row r="10">
      <c r="A10" s="46"/>
      <c r="B10" s="46"/>
      <c r="C10" s="46"/>
      <c r="D10" s="413" t="s">
        <v>566</v>
      </c>
      <c r="E10" s="575">
        <v>30600</v>
      </c>
      <c r="F10" s="602"/>
      <c r="G10" s="602"/>
      <c r="H10" s="664"/>
      <c r="I10" s="413"/>
      <c r="J10" s="413"/>
      <c r="K10" s="413"/>
    </row>
    <row r="11">
      <c r="A11" s="46"/>
      <c r="B11" s="46"/>
      <c r="C11" s="46"/>
      <c r="D11" s="413" t="s">
        <v>567</v>
      </c>
      <c r="E11" s="576">
        <v>1059534</v>
      </c>
      <c r="F11" s="603"/>
      <c r="G11" s="603"/>
      <c r="H11" s="665"/>
      <c r="I11" s="413"/>
      <c r="J11" s="414"/>
      <c r="K11" s="414"/>
    </row>
    <row r="12">
      <c r="A12" s="46"/>
      <c r="B12" s="46"/>
      <c r="C12" s="46"/>
      <c r="D12" s="413" t="s">
        <v>568</v>
      </c>
      <c r="E12" s="576">
        <v>324217526</v>
      </c>
      <c r="F12" s="603"/>
      <c r="G12" s="603"/>
      <c r="H12" s="665"/>
      <c r="I12" s="413"/>
      <c r="J12" s="414"/>
      <c r="K12" s="414"/>
    </row>
    <row r="13">
      <c r="A13" s="46"/>
      <c r="B13" s="46"/>
      <c r="C13" s="46"/>
      <c r="D13" s="413"/>
      <c r="E13" s="577"/>
      <c r="F13" s="577"/>
      <c r="G13" s="577"/>
      <c r="H13" s="577"/>
      <c r="I13" s="413"/>
      <c r="J13" s="414"/>
      <c r="K13" s="414"/>
    </row>
    <row r="14" ht="14.25" thickBot="1">
      <c r="A14" s="46"/>
      <c r="B14" s="46" t="s">
        <v>560</v>
      </c>
      <c r="C14" s="46"/>
      <c r="D14" s="46"/>
      <c r="E14" s="46"/>
      <c r="F14" s="46"/>
      <c r="G14" s="46"/>
      <c r="H14" s="46"/>
      <c r="I14" s="46"/>
      <c r="J14" s="230" t="s">
        <v>15</v>
      </c>
      <c r="K14" s="46"/>
    </row>
    <row r="15" ht="13.5" customHeight="1">
      <c r="A15" s="46"/>
      <c r="B15" s="47"/>
      <c r="C15" s="81"/>
      <c r="D15" s="81"/>
      <c r="E15" s="578"/>
      <c r="F15" s="445" t="s">
        <v>109</v>
      </c>
      <c r="G15" s="142"/>
      <c r="H15" s="475"/>
      <c r="I15" s="389" t="s">
        <v>111</v>
      </c>
      <c r="J15" s="416"/>
      <c r="K15" s="516"/>
    </row>
    <row r="16" ht="40.5">
      <c r="A16" s="46"/>
      <c r="B16" s="48" t="s">
        <v>236</v>
      </c>
      <c r="C16" s="82" t="s">
        <v>388</v>
      </c>
      <c r="D16" s="558" t="s">
        <v>569</v>
      </c>
      <c r="E16" s="558" t="s">
        <v>574</v>
      </c>
      <c r="F16" s="604" t="s">
        <v>575</v>
      </c>
      <c r="G16" s="635" t="s">
        <v>576</v>
      </c>
      <c r="H16" s="666" t="s">
        <v>499</v>
      </c>
      <c r="I16" s="692" t="s">
        <v>575</v>
      </c>
      <c r="J16" s="462" t="s">
        <v>576</v>
      </c>
      <c r="K16" s="725" t="s">
        <v>499</v>
      </c>
    </row>
    <row r="17" ht="14.25" thickBot="1">
      <c r="A17" s="46"/>
      <c r="B17" s="49"/>
      <c r="C17" s="83"/>
      <c r="D17" s="83"/>
      <c r="E17" s="390"/>
      <c r="F17" s="605"/>
      <c r="G17" s="463"/>
      <c r="H17" s="287"/>
      <c r="I17" s="693"/>
      <c r="J17" s="463"/>
      <c r="K17" s="726"/>
    </row>
    <row r="18">
      <c r="A18" s="46"/>
      <c r="B18" s="50" t="s">
        <v>24</v>
      </c>
      <c r="C18" s="548" t="s">
        <v>389</v>
      </c>
      <c r="D18" s="559">
        <v>0</v>
      </c>
      <c r="E18" s="579" t="s">
        <v>438</v>
      </c>
      <c r="F18" s="606"/>
      <c r="G18" s="636"/>
      <c r="H18" s="667" t="s">
        <v>438</v>
      </c>
      <c r="I18" s="694"/>
      <c r="J18" s="636"/>
      <c r="K18" s="727" t="s">
        <v>438</v>
      </c>
    </row>
    <row r="19" ht="27" customHeight="1">
      <c r="A19" s="46"/>
      <c r="B19" s="51" t="s">
        <v>237</v>
      </c>
      <c r="C19" s="85" t="s">
        <v>390</v>
      </c>
      <c r="D19" s="111">
        <v>0</v>
      </c>
      <c r="E19" s="580" t="s">
        <v>438</v>
      </c>
      <c r="F19" s="607"/>
      <c r="G19" s="637"/>
      <c r="H19" s="668" t="s">
        <v>438</v>
      </c>
      <c r="I19" s="695"/>
      <c r="J19" s="637"/>
      <c r="K19" s="728" t="s">
        <v>438</v>
      </c>
    </row>
    <row r="20">
      <c r="A20" s="46"/>
      <c r="B20" s="52" t="s">
        <v>238</v>
      </c>
      <c r="C20" s="86" t="s">
        <v>391</v>
      </c>
      <c r="D20" s="115">
        <v>0</v>
      </c>
      <c r="E20" s="581" t="s">
        <v>438</v>
      </c>
      <c r="F20" s="608"/>
      <c r="G20" s="638"/>
      <c r="H20" s="669" t="s">
        <v>438</v>
      </c>
      <c r="I20" s="696"/>
      <c r="J20" s="638"/>
      <c r="K20" s="729" t="s">
        <v>438</v>
      </c>
    </row>
    <row r="21">
      <c r="A21" s="46"/>
      <c r="B21" s="53" t="s">
        <v>239</v>
      </c>
      <c r="C21" s="87"/>
      <c r="D21" s="113">
        <v>20</v>
      </c>
      <c r="E21" s="582"/>
      <c r="F21" s="609"/>
      <c r="G21" s="639"/>
      <c r="H21" s="670" t="s">
        <v>438</v>
      </c>
      <c r="I21" s="697"/>
      <c r="J21" s="639"/>
      <c r="K21" s="730" t="s">
        <v>438</v>
      </c>
    </row>
    <row r="22">
      <c r="A22" s="46"/>
      <c r="B22" s="53" t="s">
        <v>240</v>
      </c>
      <c r="C22" s="87"/>
      <c r="D22" s="113">
        <v>50</v>
      </c>
      <c r="E22" s="582"/>
      <c r="F22" s="609"/>
      <c r="G22" s="639"/>
      <c r="H22" s="670" t="s">
        <v>438</v>
      </c>
      <c r="I22" s="697"/>
      <c r="J22" s="639"/>
      <c r="K22" s="730" t="s">
        <v>438</v>
      </c>
    </row>
    <row r="23">
      <c r="A23" s="46"/>
      <c r="B23" s="53" t="s">
        <v>241</v>
      </c>
      <c r="C23" s="87"/>
      <c r="D23" s="113">
        <v>100</v>
      </c>
      <c r="E23" s="582"/>
      <c r="F23" s="609"/>
      <c r="G23" s="639"/>
      <c r="H23" s="670" t="s">
        <v>438</v>
      </c>
      <c r="I23" s="697"/>
      <c r="J23" s="639"/>
      <c r="K23" s="730" t="s">
        <v>438</v>
      </c>
    </row>
    <row r="24">
      <c r="A24" s="46"/>
      <c r="B24" s="54" t="s">
        <v>242</v>
      </c>
      <c r="C24" s="84"/>
      <c r="D24" s="120">
        <v>150</v>
      </c>
      <c r="E24" s="583"/>
      <c r="F24" s="608"/>
      <c r="G24" s="638"/>
      <c r="H24" s="669" t="s">
        <v>438</v>
      </c>
      <c r="I24" s="696"/>
      <c r="J24" s="638"/>
      <c r="K24" s="729" t="s">
        <v>438</v>
      </c>
    </row>
    <row r="25">
      <c r="A25" s="46"/>
      <c r="B25" s="51" t="s">
        <v>243</v>
      </c>
      <c r="C25" s="88" t="s">
        <v>392</v>
      </c>
      <c r="D25" s="111">
        <v>0</v>
      </c>
      <c r="E25" s="580" t="s">
        <v>438</v>
      </c>
      <c r="F25" s="607"/>
      <c r="G25" s="637"/>
      <c r="H25" s="668" t="s">
        <v>438</v>
      </c>
      <c r="I25" s="695"/>
      <c r="J25" s="637"/>
      <c r="K25" s="728" t="s">
        <v>438</v>
      </c>
    </row>
    <row r="26">
      <c r="A26" s="46"/>
      <c r="B26" s="51" t="s">
        <v>244</v>
      </c>
      <c r="C26" s="88" t="s">
        <v>393</v>
      </c>
      <c r="D26" s="111">
        <v>0</v>
      </c>
      <c r="E26" s="580" t="s">
        <v>438</v>
      </c>
      <c r="F26" s="607"/>
      <c r="G26" s="637"/>
      <c r="H26" s="668" t="s">
        <v>438</v>
      </c>
      <c r="I26" s="695"/>
      <c r="J26" s="637"/>
      <c r="K26" s="728" t="s">
        <v>438</v>
      </c>
    </row>
    <row r="27">
      <c r="A27" s="46"/>
      <c r="B27" s="52" t="s">
        <v>245</v>
      </c>
      <c r="C27" s="234" t="s">
        <v>394</v>
      </c>
      <c r="D27" s="115">
        <v>20</v>
      </c>
      <c r="E27" s="581" t="s">
        <v>438</v>
      </c>
      <c r="F27" s="608"/>
      <c r="G27" s="638"/>
      <c r="H27" s="669" t="s">
        <v>438</v>
      </c>
      <c r="I27" s="696"/>
      <c r="J27" s="638"/>
      <c r="K27" s="729" t="s">
        <v>438</v>
      </c>
    </row>
    <row r="28">
      <c r="A28" s="46"/>
      <c r="B28" s="53" t="s">
        <v>246</v>
      </c>
      <c r="C28" s="90"/>
      <c r="D28" s="113">
        <v>50</v>
      </c>
      <c r="E28" s="582"/>
      <c r="F28" s="609"/>
      <c r="G28" s="639"/>
      <c r="H28" s="670" t="s">
        <v>438</v>
      </c>
      <c r="I28" s="697"/>
      <c r="J28" s="639"/>
      <c r="K28" s="730" t="s">
        <v>438</v>
      </c>
    </row>
    <row r="29">
      <c r="A29" s="46"/>
      <c r="B29" s="53" t="s">
        <v>247</v>
      </c>
      <c r="C29" s="90"/>
      <c r="D29" s="113">
        <v>100</v>
      </c>
      <c r="E29" s="582"/>
      <c r="F29" s="609"/>
      <c r="G29" s="639"/>
      <c r="H29" s="670" t="s">
        <v>438</v>
      </c>
      <c r="I29" s="697"/>
      <c r="J29" s="639"/>
      <c r="K29" s="730" t="s">
        <v>438</v>
      </c>
    </row>
    <row r="30">
      <c r="A30" s="46"/>
      <c r="B30" s="54" t="s">
        <v>248</v>
      </c>
      <c r="C30" s="549"/>
      <c r="D30" s="120">
        <v>150</v>
      </c>
      <c r="E30" s="583"/>
      <c r="F30" s="608"/>
      <c r="G30" s="638"/>
      <c r="H30" s="669" t="s">
        <v>438</v>
      </c>
      <c r="I30" s="696"/>
      <c r="J30" s="638"/>
      <c r="K30" s="729" t="s">
        <v>438</v>
      </c>
    </row>
    <row r="31">
      <c r="A31" s="46"/>
      <c r="B31" s="55" t="s">
        <v>249</v>
      </c>
      <c r="C31" s="95" t="s">
        <v>395</v>
      </c>
      <c r="D31" s="112">
        <v>0</v>
      </c>
      <c r="E31" s="581" t="s">
        <v>438</v>
      </c>
      <c r="F31" s="610"/>
      <c r="G31" s="640"/>
      <c r="H31" s="671" t="s">
        <v>438</v>
      </c>
      <c r="I31" s="698"/>
      <c r="J31" s="640"/>
      <c r="K31" s="731" t="s">
        <v>438</v>
      </c>
    </row>
    <row r="32">
      <c r="A32" s="46"/>
      <c r="B32" s="53" t="s">
        <v>250</v>
      </c>
      <c r="C32" s="235"/>
      <c r="D32" s="113">
        <v>20</v>
      </c>
      <c r="E32" s="582"/>
      <c r="F32" s="609"/>
      <c r="G32" s="639"/>
      <c r="H32" s="670" t="s">
        <v>438</v>
      </c>
      <c r="I32" s="697"/>
      <c r="J32" s="639"/>
      <c r="K32" s="730" t="s">
        <v>438</v>
      </c>
    </row>
    <row r="33">
      <c r="A33" s="46"/>
      <c r="B33" s="53" t="s">
        <v>251</v>
      </c>
      <c r="C33" s="235"/>
      <c r="D33" s="113">
        <v>30</v>
      </c>
      <c r="E33" s="582"/>
      <c r="F33" s="609"/>
      <c r="G33" s="639"/>
      <c r="H33" s="670" t="s">
        <v>438</v>
      </c>
      <c r="I33" s="697"/>
      <c r="J33" s="639"/>
      <c r="K33" s="730" t="s">
        <v>438</v>
      </c>
    </row>
    <row r="34">
      <c r="A34" s="46"/>
      <c r="B34" s="53" t="s">
        <v>252</v>
      </c>
      <c r="C34" s="235"/>
      <c r="D34" s="113">
        <v>50</v>
      </c>
      <c r="E34" s="582"/>
      <c r="F34" s="609"/>
      <c r="G34" s="639"/>
      <c r="H34" s="670" t="s">
        <v>438</v>
      </c>
      <c r="I34" s="697"/>
      <c r="J34" s="639"/>
      <c r="K34" s="730" t="s">
        <v>438</v>
      </c>
    </row>
    <row r="35">
      <c r="A35" s="46"/>
      <c r="B35" s="53" t="s">
        <v>253</v>
      </c>
      <c r="C35" s="235"/>
      <c r="D35" s="113">
        <v>100</v>
      </c>
      <c r="E35" s="582"/>
      <c r="F35" s="609"/>
      <c r="G35" s="639"/>
      <c r="H35" s="670" t="s">
        <v>438</v>
      </c>
      <c r="I35" s="697"/>
      <c r="J35" s="639"/>
      <c r="K35" s="730" t="s">
        <v>438</v>
      </c>
    </row>
    <row r="36">
      <c r="A36" s="46"/>
      <c r="B36" s="56" t="s">
        <v>254</v>
      </c>
      <c r="C36" s="97"/>
      <c r="D36" s="114">
        <v>150</v>
      </c>
      <c r="E36" s="583"/>
      <c r="F36" s="611"/>
      <c r="G36" s="641"/>
      <c r="H36" s="672" t="s">
        <v>438</v>
      </c>
      <c r="I36" s="699"/>
      <c r="J36" s="641"/>
      <c r="K36" s="732" t="s">
        <v>438</v>
      </c>
    </row>
    <row r="37">
      <c r="A37" s="46"/>
      <c r="B37" s="52" t="s">
        <v>255</v>
      </c>
      <c r="C37" s="86" t="s">
        <v>396</v>
      </c>
      <c r="D37" s="115">
        <v>10</v>
      </c>
      <c r="E37" s="581" t="s">
        <v>438</v>
      </c>
      <c r="F37" s="608"/>
      <c r="G37" s="638"/>
      <c r="H37" s="669" t="s">
        <v>438</v>
      </c>
      <c r="I37" s="696"/>
      <c r="J37" s="638"/>
      <c r="K37" s="729" t="s">
        <v>438</v>
      </c>
    </row>
    <row r="38">
      <c r="A38" s="46"/>
      <c r="B38" s="54" t="s">
        <v>256</v>
      </c>
      <c r="C38" s="87"/>
      <c r="D38" s="120">
        <v>20</v>
      </c>
      <c r="E38" s="582"/>
      <c r="F38" s="609"/>
      <c r="G38" s="639"/>
      <c r="H38" s="670" t="s">
        <v>438</v>
      </c>
      <c r="I38" s="697"/>
      <c r="J38" s="639"/>
      <c r="K38" s="730" t="s">
        <v>438</v>
      </c>
    </row>
    <row r="39">
      <c r="A39" s="46"/>
      <c r="B39" s="54" t="s">
        <v>257</v>
      </c>
      <c r="C39" s="87"/>
      <c r="D39" s="113">
        <v>50</v>
      </c>
      <c r="E39" s="582"/>
      <c r="F39" s="612"/>
      <c r="G39" s="642"/>
      <c r="H39" s="673" t="s">
        <v>438</v>
      </c>
      <c r="I39" s="700"/>
      <c r="J39" s="642"/>
      <c r="K39" s="733" t="s">
        <v>438</v>
      </c>
    </row>
    <row r="40">
      <c r="A40" s="46"/>
      <c r="B40" s="54" t="s">
        <v>258</v>
      </c>
      <c r="C40" s="87"/>
      <c r="D40" s="113">
        <v>100</v>
      </c>
      <c r="E40" s="582"/>
      <c r="F40" s="613"/>
      <c r="G40" s="639"/>
      <c r="H40" s="670" t="s">
        <v>438</v>
      </c>
      <c r="I40" s="697"/>
      <c r="J40" s="639"/>
      <c r="K40" s="730" t="s">
        <v>438</v>
      </c>
    </row>
    <row r="41">
      <c r="A41" s="46"/>
      <c r="B41" s="54" t="s">
        <v>259</v>
      </c>
      <c r="C41" s="84"/>
      <c r="D41" s="110">
        <v>150</v>
      </c>
      <c r="E41" s="583"/>
      <c r="F41" s="614"/>
      <c r="G41" s="641"/>
      <c r="H41" s="672" t="s">
        <v>438</v>
      </c>
      <c r="I41" s="699"/>
      <c r="J41" s="641"/>
      <c r="K41" s="732" t="s">
        <v>438</v>
      </c>
    </row>
    <row r="42">
      <c r="A42" s="46"/>
      <c r="B42" s="57" t="s">
        <v>260</v>
      </c>
      <c r="C42" s="98" t="s">
        <v>397</v>
      </c>
      <c r="D42" s="560">
        <v>10</v>
      </c>
      <c r="E42" s="581" t="s">
        <v>438</v>
      </c>
      <c r="F42" s="615"/>
      <c r="G42" s="640"/>
      <c r="H42" s="671" t="s">
        <v>438</v>
      </c>
      <c r="I42" s="698"/>
      <c r="J42" s="640"/>
      <c r="K42" s="731" t="s">
        <v>438</v>
      </c>
    </row>
    <row r="43">
      <c r="A43" s="46"/>
      <c r="B43" s="54" t="s">
        <v>261</v>
      </c>
      <c r="C43" s="96"/>
      <c r="D43" s="113">
        <v>20</v>
      </c>
      <c r="E43" s="582"/>
      <c r="F43" s="613"/>
      <c r="G43" s="639"/>
      <c r="H43" s="670" t="s">
        <v>438</v>
      </c>
      <c r="I43" s="697"/>
      <c r="J43" s="639"/>
      <c r="K43" s="730" t="s">
        <v>438</v>
      </c>
    </row>
    <row r="44">
      <c r="A44" s="46"/>
      <c r="B44" s="54" t="s">
        <v>262</v>
      </c>
      <c r="C44" s="96"/>
      <c r="D44" s="113">
        <v>50</v>
      </c>
      <c r="E44" s="582"/>
      <c r="F44" s="613"/>
      <c r="G44" s="639"/>
      <c r="H44" s="670" t="s">
        <v>438</v>
      </c>
      <c r="I44" s="697"/>
      <c r="J44" s="639"/>
      <c r="K44" s="730" t="s">
        <v>438</v>
      </c>
    </row>
    <row r="45">
      <c r="A45" s="46"/>
      <c r="B45" s="54" t="s">
        <v>263</v>
      </c>
      <c r="C45" s="96"/>
      <c r="D45" s="113">
        <v>100</v>
      </c>
      <c r="E45" s="582"/>
      <c r="F45" s="613"/>
      <c r="G45" s="639"/>
      <c r="H45" s="670" t="s">
        <v>438</v>
      </c>
      <c r="I45" s="697"/>
      <c r="J45" s="639"/>
      <c r="K45" s="730" t="s">
        <v>438</v>
      </c>
    </row>
    <row r="46">
      <c r="A46" s="46"/>
      <c r="B46" s="54" t="s">
        <v>264</v>
      </c>
      <c r="C46" s="99"/>
      <c r="D46" s="110">
        <v>150</v>
      </c>
      <c r="E46" s="583"/>
      <c r="F46" s="614"/>
      <c r="G46" s="641"/>
      <c r="H46" s="672" t="s">
        <v>438</v>
      </c>
      <c r="I46" s="699"/>
      <c r="J46" s="641"/>
      <c r="K46" s="732" t="s">
        <v>438</v>
      </c>
    </row>
    <row r="47">
      <c r="A47" s="46"/>
      <c r="B47" s="58" t="s">
        <v>265</v>
      </c>
      <c r="C47" s="98" t="s">
        <v>398</v>
      </c>
      <c r="D47" s="82">
        <v>20</v>
      </c>
      <c r="E47" s="581" t="s">
        <v>438</v>
      </c>
      <c r="F47" s="609"/>
      <c r="G47" s="639"/>
      <c r="H47" s="670" t="s">
        <v>438</v>
      </c>
      <c r="I47" s="697"/>
      <c r="J47" s="639"/>
      <c r="K47" s="730" t="s">
        <v>438</v>
      </c>
    </row>
    <row r="48">
      <c r="A48" s="46"/>
      <c r="B48" s="54" t="s">
        <v>266</v>
      </c>
      <c r="C48" s="96"/>
      <c r="D48" s="113">
        <v>50</v>
      </c>
      <c r="E48" s="582"/>
      <c r="F48" s="612"/>
      <c r="G48" s="642"/>
      <c r="H48" s="673" t="s">
        <v>438</v>
      </c>
      <c r="I48" s="700"/>
      <c r="J48" s="642"/>
      <c r="K48" s="733" t="s">
        <v>438</v>
      </c>
    </row>
    <row r="49">
      <c r="A49" s="46"/>
      <c r="B49" s="54" t="s">
        <v>267</v>
      </c>
      <c r="C49" s="96"/>
      <c r="D49" s="113">
        <v>100</v>
      </c>
      <c r="E49" s="582"/>
      <c r="F49" s="613"/>
      <c r="G49" s="639"/>
      <c r="H49" s="670" t="s">
        <v>438</v>
      </c>
      <c r="I49" s="697"/>
      <c r="J49" s="639"/>
      <c r="K49" s="730" t="s">
        <v>438</v>
      </c>
    </row>
    <row r="50">
      <c r="A50" s="46"/>
      <c r="B50" s="59" t="s">
        <v>268</v>
      </c>
      <c r="C50" s="99"/>
      <c r="D50" s="110">
        <v>150</v>
      </c>
      <c r="E50" s="583"/>
      <c r="F50" s="614"/>
      <c r="G50" s="641"/>
      <c r="H50" s="672" t="s">
        <v>438</v>
      </c>
      <c r="I50" s="699"/>
      <c r="J50" s="641"/>
      <c r="K50" s="732" t="s">
        <v>438</v>
      </c>
    </row>
    <row r="51">
      <c r="A51" s="46"/>
      <c r="B51" s="52" t="s">
        <v>269</v>
      </c>
      <c r="C51" s="86" t="s">
        <v>210</v>
      </c>
      <c r="D51" s="115">
        <v>20</v>
      </c>
      <c r="E51" s="581">
        <v>0.2</v>
      </c>
      <c r="F51" s="616">
        <v>3561780</v>
      </c>
      <c r="G51" s="642">
        <v>712356</v>
      </c>
      <c r="H51" s="673">
        <v>0.0022</v>
      </c>
      <c r="I51" s="700">
        <v>3561780</v>
      </c>
      <c r="J51" s="642">
        <v>712356</v>
      </c>
      <c r="K51" s="733">
        <v>0.0022</v>
      </c>
    </row>
    <row r="52">
      <c r="A52" s="46"/>
      <c r="B52" s="52" t="s">
        <v>270</v>
      </c>
      <c r="C52" s="87"/>
      <c r="D52" s="115">
        <v>30</v>
      </c>
      <c r="E52" s="582"/>
      <c r="F52" s="616"/>
      <c r="G52" s="642"/>
      <c r="H52" s="673" t="s">
        <v>438</v>
      </c>
      <c r="I52" s="700"/>
      <c r="J52" s="642"/>
      <c r="K52" s="733" t="s">
        <v>438</v>
      </c>
    </row>
    <row r="53">
      <c r="A53" s="46"/>
      <c r="B53" s="52" t="s">
        <v>271</v>
      </c>
      <c r="C53" s="87"/>
      <c r="D53" s="115">
        <v>40</v>
      </c>
      <c r="E53" s="582"/>
      <c r="F53" s="616"/>
      <c r="G53" s="642"/>
      <c r="H53" s="673" t="s">
        <v>438</v>
      </c>
      <c r="I53" s="700"/>
      <c r="J53" s="642"/>
      <c r="K53" s="733" t="s">
        <v>438</v>
      </c>
    </row>
    <row r="54">
      <c r="A54" s="46"/>
      <c r="B54" s="53" t="s">
        <v>272</v>
      </c>
      <c r="C54" s="87"/>
      <c r="D54" s="113">
        <v>50</v>
      </c>
      <c r="E54" s="582"/>
      <c r="F54" s="609"/>
      <c r="G54" s="639"/>
      <c r="H54" s="670" t="s">
        <v>438</v>
      </c>
      <c r="I54" s="697"/>
      <c r="J54" s="639"/>
      <c r="K54" s="730" t="s">
        <v>438</v>
      </c>
    </row>
    <row r="55">
      <c r="A55" s="46"/>
      <c r="B55" s="52" t="s">
        <v>273</v>
      </c>
      <c r="C55" s="87"/>
      <c r="D55" s="115">
        <v>75</v>
      </c>
      <c r="E55" s="582"/>
      <c r="F55" s="616"/>
      <c r="G55" s="642"/>
      <c r="H55" s="673" t="s">
        <v>438</v>
      </c>
      <c r="I55" s="700"/>
      <c r="J55" s="642"/>
      <c r="K55" s="733" t="s">
        <v>438</v>
      </c>
    </row>
    <row r="56">
      <c r="A56" s="46"/>
      <c r="B56" s="53" t="s">
        <v>274</v>
      </c>
      <c r="C56" s="87"/>
      <c r="D56" s="113">
        <v>100</v>
      </c>
      <c r="E56" s="582"/>
      <c r="F56" s="609"/>
      <c r="G56" s="639"/>
      <c r="H56" s="670" t="s">
        <v>438</v>
      </c>
      <c r="I56" s="697"/>
      <c r="J56" s="639"/>
      <c r="K56" s="730" t="s">
        <v>438</v>
      </c>
    </row>
    <row r="57">
      <c r="A57" s="46"/>
      <c r="B57" s="54" t="s">
        <v>275</v>
      </c>
      <c r="C57" s="87"/>
      <c r="D57" s="120">
        <v>150</v>
      </c>
      <c r="E57" s="582"/>
      <c r="F57" s="617"/>
      <c r="G57" s="643"/>
      <c r="H57" s="674" t="s">
        <v>438</v>
      </c>
      <c r="I57" s="701"/>
      <c r="J57" s="643"/>
      <c r="K57" s="734" t="s">
        <v>438</v>
      </c>
    </row>
    <row r="58" s="218" customFormat="1">
      <c r="A58" s="46"/>
      <c r="B58" s="59" t="s">
        <v>276</v>
      </c>
      <c r="C58" s="84"/>
      <c r="D58" s="116">
        <v>250</v>
      </c>
      <c r="E58" s="583"/>
      <c r="F58" s="618"/>
      <c r="G58" s="644"/>
      <c r="H58" s="675" t="s">
        <v>438</v>
      </c>
      <c r="I58" s="702"/>
      <c r="J58" s="644"/>
      <c r="K58" s="735" t="s">
        <v>438</v>
      </c>
    </row>
    <row r="59">
      <c r="A59" s="46"/>
      <c r="B59" s="60" t="s">
        <v>277</v>
      </c>
      <c r="C59" s="86" t="s">
        <v>399</v>
      </c>
      <c r="D59" s="115">
        <v>10</v>
      </c>
      <c r="E59" s="581" t="s">
        <v>438</v>
      </c>
      <c r="F59" s="616"/>
      <c r="G59" s="642"/>
      <c r="H59" s="673" t="s">
        <v>438</v>
      </c>
      <c r="I59" s="700"/>
      <c r="J59" s="642"/>
      <c r="K59" s="733" t="s">
        <v>438</v>
      </c>
    </row>
    <row r="60">
      <c r="A60" s="46"/>
      <c r="B60" s="52" t="s">
        <v>278</v>
      </c>
      <c r="C60" s="87"/>
      <c r="D60" s="115">
        <v>15</v>
      </c>
      <c r="E60" s="582"/>
      <c r="F60" s="616"/>
      <c r="G60" s="642"/>
      <c r="H60" s="673" t="s">
        <v>438</v>
      </c>
      <c r="I60" s="700"/>
      <c r="J60" s="642"/>
      <c r="K60" s="733" t="s">
        <v>438</v>
      </c>
    </row>
    <row r="61">
      <c r="A61" s="46"/>
      <c r="B61" s="52" t="s">
        <v>279</v>
      </c>
      <c r="C61" s="87"/>
      <c r="D61" s="115">
        <v>20</v>
      </c>
      <c r="E61" s="582"/>
      <c r="F61" s="616"/>
      <c r="G61" s="642"/>
      <c r="H61" s="673" t="s">
        <v>438</v>
      </c>
      <c r="I61" s="700"/>
      <c r="J61" s="642"/>
      <c r="K61" s="733" t="s">
        <v>438</v>
      </c>
    </row>
    <row r="62">
      <c r="A62" s="46"/>
      <c r="B62" s="53" t="s">
        <v>280</v>
      </c>
      <c r="C62" s="87"/>
      <c r="D62" s="113">
        <v>25</v>
      </c>
      <c r="E62" s="582"/>
      <c r="F62" s="609"/>
      <c r="G62" s="639"/>
      <c r="H62" s="670" t="s">
        <v>438</v>
      </c>
      <c r="I62" s="697"/>
      <c r="J62" s="639"/>
      <c r="K62" s="730" t="s">
        <v>438</v>
      </c>
    </row>
    <row r="63">
      <c r="A63" s="46"/>
      <c r="B63" s="52" t="s">
        <v>281</v>
      </c>
      <c r="C63" s="87"/>
      <c r="D63" s="115">
        <v>35</v>
      </c>
      <c r="E63" s="582"/>
      <c r="F63" s="616"/>
      <c r="G63" s="642"/>
      <c r="H63" s="673" t="s">
        <v>438</v>
      </c>
      <c r="I63" s="700"/>
      <c r="J63" s="642"/>
      <c r="K63" s="733" t="s">
        <v>438</v>
      </c>
    </row>
    <row r="64">
      <c r="A64" s="46"/>
      <c r="B64" s="53" t="s">
        <v>282</v>
      </c>
      <c r="C64" s="87"/>
      <c r="D64" s="113">
        <v>50</v>
      </c>
      <c r="E64" s="582"/>
      <c r="F64" s="609"/>
      <c r="G64" s="639"/>
      <c r="H64" s="670" t="s">
        <v>438</v>
      </c>
      <c r="I64" s="697"/>
      <c r="J64" s="639"/>
      <c r="K64" s="730" t="s">
        <v>438</v>
      </c>
    </row>
    <row r="65">
      <c r="A65" s="46"/>
      <c r="B65" s="59" t="s">
        <v>283</v>
      </c>
      <c r="C65" s="84"/>
      <c r="D65" s="116">
        <v>100</v>
      </c>
      <c r="E65" s="583"/>
      <c r="F65" s="618"/>
      <c r="G65" s="644"/>
      <c r="H65" s="675" t="s">
        <v>438</v>
      </c>
      <c r="I65" s="702"/>
      <c r="J65" s="644"/>
      <c r="K65" s="735" t="s">
        <v>438</v>
      </c>
    </row>
    <row r="66">
      <c r="A66" s="46"/>
      <c r="B66" s="52" t="s">
        <v>284</v>
      </c>
      <c r="C66" s="98" t="s">
        <v>400</v>
      </c>
      <c r="D66" s="115">
        <v>20</v>
      </c>
      <c r="E66" s="581" t="s">
        <v>438</v>
      </c>
      <c r="F66" s="608"/>
      <c r="G66" s="638"/>
      <c r="H66" s="669" t="s">
        <v>438</v>
      </c>
      <c r="I66" s="696"/>
      <c r="J66" s="638"/>
      <c r="K66" s="729" t="s">
        <v>438</v>
      </c>
    </row>
    <row r="67">
      <c r="A67" s="46"/>
      <c r="B67" s="53" t="s">
        <v>285</v>
      </c>
      <c r="C67" s="96"/>
      <c r="D67" s="113">
        <v>50</v>
      </c>
      <c r="E67" s="582"/>
      <c r="F67" s="609"/>
      <c r="G67" s="639"/>
      <c r="H67" s="670" t="s">
        <v>438</v>
      </c>
      <c r="I67" s="697"/>
      <c r="J67" s="639"/>
      <c r="K67" s="730" t="s">
        <v>438</v>
      </c>
    </row>
    <row r="68">
      <c r="A68" s="46"/>
      <c r="B68" s="53" t="s">
        <v>286</v>
      </c>
      <c r="C68" s="96"/>
      <c r="D68" s="113">
        <v>75</v>
      </c>
      <c r="E68" s="582"/>
      <c r="F68" s="609"/>
      <c r="G68" s="639"/>
      <c r="H68" s="670" t="s">
        <v>438</v>
      </c>
      <c r="I68" s="697"/>
      <c r="J68" s="639"/>
      <c r="K68" s="730" t="s">
        <v>438</v>
      </c>
    </row>
    <row r="69">
      <c r="A69" s="46"/>
      <c r="B69" s="53" t="s">
        <v>287</v>
      </c>
      <c r="C69" s="96"/>
      <c r="D69" s="113">
        <v>85</v>
      </c>
      <c r="E69" s="582"/>
      <c r="F69" s="609"/>
      <c r="G69" s="639"/>
      <c r="H69" s="670" t="s">
        <v>438</v>
      </c>
      <c r="I69" s="697"/>
      <c r="J69" s="639"/>
      <c r="K69" s="730" t="s">
        <v>438</v>
      </c>
    </row>
    <row r="70">
      <c r="A70" s="46"/>
      <c r="B70" s="53" t="s">
        <v>288</v>
      </c>
      <c r="C70" s="96"/>
      <c r="D70" s="113">
        <v>100</v>
      </c>
      <c r="E70" s="582"/>
      <c r="F70" s="609"/>
      <c r="G70" s="639"/>
      <c r="H70" s="670" t="s">
        <v>438</v>
      </c>
      <c r="I70" s="697"/>
      <c r="J70" s="639"/>
      <c r="K70" s="730" t="s">
        <v>438</v>
      </c>
    </row>
    <row r="71">
      <c r="A71" s="46"/>
      <c r="B71" s="54" t="s">
        <v>289</v>
      </c>
      <c r="C71" s="96"/>
      <c r="D71" s="120">
        <v>150</v>
      </c>
      <c r="E71" s="582"/>
      <c r="F71" s="617"/>
      <c r="G71" s="643"/>
      <c r="H71" s="674" t="s">
        <v>438</v>
      </c>
      <c r="I71" s="701"/>
      <c r="J71" s="643"/>
      <c r="K71" s="734" t="s">
        <v>438</v>
      </c>
    </row>
    <row r="72" s="218" customFormat="1">
      <c r="A72" s="46"/>
      <c r="B72" s="59" t="s">
        <v>290</v>
      </c>
      <c r="C72" s="99"/>
      <c r="D72" s="116">
        <v>250</v>
      </c>
      <c r="E72" s="583"/>
      <c r="F72" s="618"/>
      <c r="G72" s="644"/>
      <c r="H72" s="675" t="s">
        <v>438</v>
      </c>
      <c r="I72" s="702"/>
      <c r="J72" s="644"/>
      <c r="K72" s="735" t="s">
        <v>438</v>
      </c>
    </row>
    <row r="73">
      <c r="A73" s="46"/>
      <c r="B73" s="57" t="s">
        <v>291</v>
      </c>
      <c r="C73" s="98" t="s">
        <v>401</v>
      </c>
      <c r="D73" s="112">
        <v>20</v>
      </c>
      <c r="E73" s="581" t="s">
        <v>438</v>
      </c>
      <c r="F73" s="619"/>
      <c r="G73" s="645"/>
      <c r="H73" s="676" t="s">
        <v>438</v>
      </c>
      <c r="I73" s="703"/>
      <c r="J73" s="645"/>
      <c r="K73" s="736" t="s">
        <v>438</v>
      </c>
    </row>
    <row r="74">
      <c r="A74" s="46"/>
      <c r="B74" s="61" t="s">
        <v>292</v>
      </c>
      <c r="C74" s="96"/>
      <c r="D74" s="113">
        <v>50</v>
      </c>
      <c r="E74" s="582"/>
      <c r="F74" s="616"/>
      <c r="G74" s="642"/>
      <c r="H74" s="673" t="s">
        <v>438</v>
      </c>
      <c r="I74" s="700"/>
      <c r="J74" s="642"/>
      <c r="K74" s="733" t="s">
        <v>438</v>
      </c>
    </row>
    <row r="75">
      <c r="A75" s="46"/>
      <c r="B75" s="61" t="s">
        <v>293</v>
      </c>
      <c r="C75" s="96"/>
      <c r="D75" s="113">
        <v>75</v>
      </c>
      <c r="E75" s="582"/>
      <c r="F75" s="616"/>
      <c r="G75" s="642"/>
      <c r="H75" s="673" t="s">
        <v>438</v>
      </c>
      <c r="I75" s="700"/>
      <c r="J75" s="642"/>
      <c r="K75" s="733" t="s">
        <v>438</v>
      </c>
    </row>
    <row r="76">
      <c r="A76" s="46"/>
      <c r="B76" s="61" t="s">
        <v>294</v>
      </c>
      <c r="C76" s="96"/>
      <c r="D76" s="113">
        <v>80</v>
      </c>
      <c r="E76" s="582"/>
      <c r="F76" s="616"/>
      <c r="G76" s="642"/>
      <c r="H76" s="673" t="s">
        <v>438</v>
      </c>
      <c r="I76" s="700"/>
      <c r="J76" s="642"/>
      <c r="K76" s="733" t="s">
        <v>438</v>
      </c>
    </row>
    <row r="77">
      <c r="A77" s="46"/>
      <c r="B77" s="62" t="s">
        <v>295</v>
      </c>
      <c r="C77" s="96"/>
      <c r="D77" s="113">
        <v>100</v>
      </c>
      <c r="E77" s="582"/>
      <c r="F77" s="609"/>
      <c r="G77" s="639"/>
      <c r="H77" s="670" t="s">
        <v>438</v>
      </c>
      <c r="I77" s="697"/>
      <c r="J77" s="639"/>
      <c r="K77" s="730" t="s">
        <v>438</v>
      </c>
    </row>
    <row r="78">
      <c r="A78" s="46"/>
      <c r="B78" s="62" t="s">
        <v>296</v>
      </c>
      <c r="C78" s="96"/>
      <c r="D78" s="82">
        <v>130</v>
      </c>
      <c r="E78" s="582"/>
      <c r="F78" s="617"/>
      <c r="G78" s="643"/>
      <c r="H78" s="674" t="s">
        <v>438</v>
      </c>
      <c r="I78" s="701"/>
      <c r="J78" s="643"/>
      <c r="K78" s="734" t="s">
        <v>438</v>
      </c>
    </row>
    <row r="79">
      <c r="A79" s="46"/>
      <c r="B79" s="62" t="s">
        <v>297</v>
      </c>
      <c r="C79" s="96"/>
      <c r="D79" s="113">
        <v>150</v>
      </c>
      <c r="E79" s="582"/>
      <c r="F79" s="617"/>
      <c r="G79" s="643"/>
      <c r="H79" s="674" t="s">
        <v>438</v>
      </c>
      <c r="I79" s="701"/>
      <c r="J79" s="643"/>
      <c r="K79" s="734" t="s">
        <v>438</v>
      </c>
    </row>
    <row r="80">
      <c r="A80" s="46"/>
      <c r="B80" s="57" t="s">
        <v>298</v>
      </c>
      <c r="C80" s="86" t="s">
        <v>402</v>
      </c>
      <c r="D80" s="112">
        <v>45</v>
      </c>
      <c r="E80" s="581" t="s">
        <v>438</v>
      </c>
      <c r="F80" s="619"/>
      <c r="G80" s="645"/>
      <c r="H80" s="676" t="s">
        <v>438</v>
      </c>
      <c r="I80" s="703"/>
      <c r="J80" s="645"/>
      <c r="K80" s="736" t="s">
        <v>438</v>
      </c>
    </row>
    <row r="81" s="218" customFormat="1">
      <c r="A81" s="46"/>
      <c r="B81" s="62" t="s">
        <v>299</v>
      </c>
      <c r="C81" s="87"/>
      <c r="D81" s="82">
        <v>75</v>
      </c>
      <c r="E81" s="582"/>
      <c r="F81" s="609"/>
      <c r="G81" s="639"/>
      <c r="H81" s="670" t="s">
        <v>438</v>
      </c>
      <c r="I81" s="697"/>
      <c r="J81" s="639"/>
      <c r="K81" s="730" t="s">
        <v>438</v>
      </c>
    </row>
    <row r="82">
      <c r="A82" s="46"/>
      <c r="B82" s="63" t="s">
        <v>300</v>
      </c>
      <c r="C82" s="84"/>
      <c r="D82" s="114">
        <v>100</v>
      </c>
      <c r="E82" s="583"/>
      <c r="F82" s="618"/>
      <c r="G82" s="644"/>
      <c r="H82" s="675" t="s">
        <v>438</v>
      </c>
      <c r="I82" s="702"/>
      <c r="J82" s="644"/>
      <c r="K82" s="735" t="s">
        <v>438</v>
      </c>
    </row>
    <row r="83">
      <c r="A83" s="46"/>
      <c r="B83" s="52" t="s">
        <v>301</v>
      </c>
      <c r="C83" s="86" t="s">
        <v>403</v>
      </c>
      <c r="D83" s="115">
        <v>20</v>
      </c>
      <c r="E83" s="581" t="s">
        <v>438</v>
      </c>
      <c r="F83" s="616"/>
      <c r="G83" s="642"/>
      <c r="H83" s="673" t="s">
        <v>438</v>
      </c>
      <c r="I83" s="700"/>
      <c r="J83" s="642"/>
      <c r="K83" s="733" t="s">
        <v>438</v>
      </c>
    </row>
    <row r="84">
      <c r="A84" s="46"/>
      <c r="B84" s="52" t="s">
        <v>302</v>
      </c>
      <c r="C84" s="87"/>
      <c r="D84" s="115">
        <v>25</v>
      </c>
      <c r="E84" s="582"/>
      <c r="F84" s="616"/>
      <c r="G84" s="642"/>
      <c r="H84" s="673" t="s">
        <v>438</v>
      </c>
      <c r="I84" s="700"/>
      <c r="J84" s="642"/>
      <c r="K84" s="733" t="s">
        <v>438</v>
      </c>
    </row>
    <row r="85">
      <c r="A85" s="46"/>
      <c r="B85" s="52" t="s">
        <v>303</v>
      </c>
      <c r="C85" s="87"/>
      <c r="D85" s="115">
        <v>30</v>
      </c>
      <c r="E85" s="582"/>
      <c r="F85" s="616"/>
      <c r="G85" s="642"/>
      <c r="H85" s="673" t="s">
        <v>438</v>
      </c>
      <c r="I85" s="700"/>
      <c r="J85" s="642"/>
      <c r="K85" s="733" t="s">
        <v>438</v>
      </c>
    </row>
    <row r="86">
      <c r="A86" s="46"/>
      <c r="B86" s="52" t="s">
        <v>304</v>
      </c>
      <c r="C86" s="87"/>
      <c r="D86" s="115">
        <v>31.25</v>
      </c>
      <c r="E86" s="582"/>
      <c r="F86" s="616"/>
      <c r="G86" s="642"/>
      <c r="H86" s="673" t="s">
        <v>438</v>
      </c>
      <c r="I86" s="700"/>
      <c r="J86" s="642"/>
      <c r="K86" s="733" t="s">
        <v>438</v>
      </c>
    </row>
    <row r="87">
      <c r="A87" s="46"/>
      <c r="B87" s="52" t="s">
        <v>305</v>
      </c>
      <c r="C87" s="87"/>
      <c r="D87" s="115">
        <v>35</v>
      </c>
      <c r="E87" s="582"/>
      <c r="F87" s="616"/>
      <c r="G87" s="642"/>
      <c r="H87" s="673" t="s">
        <v>438</v>
      </c>
      <c r="I87" s="700"/>
      <c r="J87" s="642"/>
      <c r="K87" s="733" t="s">
        <v>438</v>
      </c>
    </row>
    <row r="88">
      <c r="A88" s="46"/>
      <c r="B88" s="52" t="s">
        <v>306</v>
      </c>
      <c r="C88" s="87"/>
      <c r="D88" s="115">
        <v>37.5</v>
      </c>
      <c r="E88" s="582"/>
      <c r="F88" s="616"/>
      <c r="G88" s="642"/>
      <c r="H88" s="673" t="s">
        <v>438</v>
      </c>
      <c r="I88" s="700"/>
      <c r="J88" s="642"/>
      <c r="K88" s="733" t="s">
        <v>438</v>
      </c>
    </row>
    <row r="89">
      <c r="A89" s="46"/>
      <c r="B89" s="53" t="s">
        <v>307</v>
      </c>
      <c r="C89" s="87"/>
      <c r="D89" s="113">
        <v>40</v>
      </c>
      <c r="E89" s="582"/>
      <c r="F89" s="609"/>
      <c r="G89" s="639"/>
      <c r="H89" s="670" t="s">
        <v>438</v>
      </c>
      <c r="I89" s="697"/>
      <c r="J89" s="639"/>
      <c r="K89" s="730" t="s">
        <v>438</v>
      </c>
    </row>
    <row r="90">
      <c r="A90" s="46"/>
      <c r="B90" s="52" t="s">
        <v>308</v>
      </c>
      <c r="C90" s="87"/>
      <c r="D90" s="115">
        <v>50</v>
      </c>
      <c r="E90" s="582"/>
      <c r="F90" s="616"/>
      <c r="G90" s="642"/>
      <c r="H90" s="673" t="s">
        <v>438</v>
      </c>
      <c r="I90" s="700"/>
      <c r="J90" s="642"/>
      <c r="K90" s="733" t="s">
        <v>438</v>
      </c>
    </row>
    <row r="91">
      <c r="A91" s="46"/>
      <c r="B91" s="52" t="s">
        <v>309</v>
      </c>
      <c r="C91" s="87"/>
      <c r="D91" s="115">
        <v>62.5</v>
      </c>
      <c r="E91" s="582"/>
      <c r="F91" s="616"/>
      <c r="G91" s="642"/>
      <c r="H91" s="673" t="s">
        <v>438</v>
      </c>
      <c r="I91" s="700"/>
      <c r="J91" s="642"/>
      <c r="K91" s="733" t="s">
        <v>438</v>
      </c>
    </row>
    <row r="92">
      <c r="A92" s="46"/>
      <c r="B92" s="53" t="s">
        <v>310</v>
      </c>
      <c r="C92" s="87"/>
      <c r="D92" s="113">
        <v>70</v>
      </c>
      <c r="E92" s="582"/>
      <c r="F92" s="609"/>
      <c r="G92" s="639"/>
      <c r="H92" s="670" t="s">
        <v>438</v>
      </c>
      <c r="I92" s="697"/>
      <c r="J92" s="639"/>
      <c r="K92" s="730" t="s">
        <v>438</v>
      </c>
    </row>
    <row r="93">
      <c r="A93" s="46"/>
      <c r="B93" s="59" t="s">
        <v>311</v>
      </c>
      <c r="C93" s="84"/>
      <c r="D93" s="116">
        <v>75</v>
      </c>
      <c r="E93" s="583"/>
      <c r="F93" s="618"/>
      <c r="G93" s="644"/>
      <c r="H93" s="675" t="s">
        <v>438</v>
      </c>
      <c r="I93" s="702"/>
      <c r="J93" s="644"/>
      <c r="K93" s="735" t="s">
        <v>438</v>
      </c>
    </row>
    <row r="94">
      <c r="A94" s="46"/>
      <c r="B94" s="57" t="s">
        <v>312</v>
      </c>
      <c r="C94" s="86" t="s">
        <v>404</v>
      </c>
      <c r="D94" s="112">
        <v>30</v>
      </c>
      <c r="E94" s="581" t="s">
        <v>438</v>
      </c>
      <c r="F94" s="619"/>
      <c r="G94" s="645"/>
      <c r="H94" s="676" t="s">
        <v>438</v>
      </c>
      <c r="I94" s="703"/>
      <c r="J94" s="645"/>
      <c r="K94" s="736" t="s">
        <v>438</v>
      </c>
    </row>
    <row r="95">
      <c r="A95" s="46"/>
      <c r="B95" s="52" t="s">
        <v>313</v>
      </c>
      <c r="C95" s="87"/>
      <c r="D95" s="115">
        <v>35</v>
      </c>
      <c r="E95" s="582"/>
      <c r="F95" s="616"/>
      <c r="G95" s="642"/>
      <c r="H95" s="673" t="s">
        <v>438</v>
      </c>
      <c r="I95" s="700"/>
      <c r="J95" s="642"/>
      <c r="K95" s="733" t="s">
        <v>438</v>
      </c>
    </row>
    <row r="96">
      <c r="A96" s="46"/>
      <c r="B96" s="52" t="s">
        <v>314</v>
      </c>
      <c r="C96" s="87"/>
      <c r="D96" s="115">
        <v>43.75</v>
      </c>
      <c r="E96" s="582"/>
      <c r="F96" s="616"/>
      <c r="G96" s="642"/>
      <c r="H96" s="673" t="s">
        <v>438</v>
      </c>
      <c r="I96" s="700"/>
      <c r="J96" s="642"/>
      <c r="K96" s="733" t="s">
        <v>438</v>
      </c>
    </row>
    <row r="97">
      <c r="A97" s="46"/>
      <c r="B97" s="52" t="s">
        <v>315</v>
      </c>
      <c r="C97" s="87"/>
      <c r="D97" s="115">
        <v>45</v>
      </c>
      <c r="E97" s="582"/>
      <c r="F97" s="616"/>
      <c r="G97" s="642"/>
      <c r="H97" s="673" t="s">
        <v>438</v>
      </c>
      <c r="I97" s="700"/>
      <c r="J97" s="642"/>
      <c r="K97" s="733" t="s">
        <v>438</v>
      </c>
    </row>
    <row r="98">
      <c r="A98" s="46"/>
      <c r="B98" s="52" t="s">
        <v>316</v>
      </c>
      <c r="C98" s="87"/>
      <c r="D98" s="115">
        <v>56.25</v>
      </c>
      <c r="E98" s="582"/>
      <c r="F98" s="616"/>
      <c r="G98" s="642"/>
      <c r="H98" s="673" t="s">
        <v>438</v>
      </c>
      <c r="I98" s="700"/>
      <c r="J98" s="642"/>
      <c r="K98" s="733" t="s">
        <v>438</v>
      </c>
    </row>
    <row r="99">
      <c r="A99" s="46"/>
      <c r="B99" s="52" t="s">
        <v>317</v>
      </c>
      <c r="C99" s="87"/>
      <c r="D99" s="115">
        <v>60</v>
      </c>
      <c r="E99" s="582"/>
      <c r="F99" s="616"/>
      <c r="G99" s="642"/>
      <c r="H99" s="673" t="s">
        <v>438</v>
      </c>
      <c r="I99" s="700"/>
      <c r="J99" s="642"/>
      <c r="K99" s="733" t="s">
        <v>438</v>
      </c>
    </row>
    <row r="100">
      <c r="A100" s="46"/>
      <c r="B100" s="53" t="s">
        <v>318</v>
      </c>
      <c r="C100" s="87"/>
      <c r="D100" s="113">
        <v>75</v>
      </c>
      <c r="E100" s="582"/>
      <c r="F100" s="609"/>
      <c r="G100" s="639"/>
      <c r="H100" s="670" t="s">
        <v>438</v>
      </c>
      <c r="I100" s="697"/>
      <c r="J100" s="639"/>
      <c r="K100" s="730" t="s">
        <v>438</v>
      </c>
    </row>
    <row r="101">
      <c r="A101" s="46"/>
      <c r="B101" s="52" t="s">
        <v>319</v>
      </c>
      <c r="C101" s="87"/>
      <c r="D101" s="115">
        <v>93.75</v>
      </c>
      <c r="E101" s="582"/>
      <c r="F101" s="616"/>
      <c r="G101" s="642"/>
      <c r="H101" s="673" t="s">
        <v>438</v>
      </c>
      <c r="I101" s="700"/>
      <c r="J101" s="642"/>
      <c r="K101" s="733" t="s">
        <v>438</v>
      </c>
    </row>
    <row r="102">
      <c r="A102" s="46"/>
      <c r="B102" s="52" t="s">
        <v>320</v>
      </c>
      <c r="C102" s="87"/>
      <c r="D102" s="115">
        <v>105</v>
      </c>
      <c r="E102" s="582"/>
      <c r="F102" s="616"/>
      <c r="G102" s="642"/>
      <c r="H102" s="673" t="s">
        <v>438</v>
      </c>
      <c r="I102" s="700"/>
      <c r="J102" s="642"/>
      <c r="K102" s="733" t="s">
        <v>438</v>
      </c>
    </row>
    <row r="103">
      <c r="A103" s="46"/>
      <c r="B103" s="59" t="s">
        <v>321</v>
      </c>
      <c r="C103" s="84"/>
      <c r="D103" s="116">
        <v>150</v>
      </c>
      <c r="E103" s="583"/>
      <c r="F103" s="618"/>
      <c r="G103" s="644"/>
      <c r="H103" s="675" t="s">
        <v>438</v>
      </c>
      <c r="I103" s="702"/>
      <c r="J103" s="644"/>
      <c r="K103" s="735" t="s">
        <v>438</v>
      </c>
    </row>
    <row r="104">
      <c r="A104" s="46"/>
      <c r="B104" s="52" t="s">
        <v>322</v>
      </c>
      <c r="C104" s="86" t="s">
        <v>405</v>
      </c>
      <c r="D104" s="115">
        <v>70</v>
      </c>
      <c r="E104" s="581" t="s">
        <v>438</v>
      </c>
      <c r="F104" s="616"/>
      <c r="G104" s="642"/>
      <c r="H104" s="673" t="s">
        <v>438</v>
      </c>
      <c r="I104" s="700"/>
      <c r="J104" s="642"/>
      <c r="K104" s="733" t="s">
        <v>438</v>
      </c>
    </row>
    <row r="105">
      <c r="A105" s="46"/>
      <c r="B105" s="52" t="s">
        <v>323</v>
      </c>
      <c r="C105" s="87"/>
      <c r="D105" s="115">
        <v>90</v>
      </c>
      <c r="E105" s="582"/>
      <c r="F105" s="616"/>
      <c r="G105" s="642"/>
      <c r="H105" s="673" t="s">
        <v>438</v>
      </c>
      <c r="I105" s="700"/>
      <c r="J105" s="642"/>
      <c r="K105" s="733" t="s">
        <v>438</v>
      </c>
    </row>
    <row r="106">
      <c r="A106" s="46"/>
      <c r="B106" s="52" t="s">
        <v>324</v>
      </c>
      <c r="C106" s="87"/>
      <c r="D106" s="115">
        <v>110</v>
      </c>
      <c r="E106" s="582"/>
      <c r="F106" s="616"/>
      <c r="G106" s="642"/>
      <c r="H106" s="673" t="s">
        <v>438</v>
      </c>
      <c r="I106" s="700"/>
      <c r="J106" s="642"/>
      <c r="K106" s="733" t="s">
        <v>438</v>
      </c>
    </row>
    <row r="107">
      <c r="A107" s="46"/>
      <c r="B107" s="52" t="s">
        <v>325</v>
      </c>
      <c r="C107" s="87"/>
      <c r="D107" s="115">
        <v>112.5</v>
      </c>
      <c r="E107" s="582"/>
      <c r="F107" s="616"/>
      <c r="G107" s="642"/>
      <c r="H107" s="673" t="s">
        <v>438</v>
      </c>
      <c r="I107" s="700"/>
      <c r="J107" s="642"/>
      <c r="K107" s="733" t="s">
        <v>438</v>
      </c>
    </row>
    <row r="108">
      <c r="A108" s="46"/>
      <c r="B108" s="59" t="s">
        <v>326</v>
      </c>
      <c r="C108" s="84"/>
      <c r="D108" s="116">
        <v>150</v>
      </c>
      <c r="E108" s="583"/>
      <c r="F108" s="618"/>
      <c r="G108" s="644"/>
      <c r="H108" s="675" t="s">
        <v>438</v>
      </c>
      <c r="I108" s="702"/>
      <c r="J108" s="644"/>
      <c r="K108" s="735" t="s">
        <v>438</v>
      </c>
    </row>
    <row r="109">
      <c r="A109" s="46"/>
      <c r="B109" s="64" t="s">
        <v>327</v>
      </c>
      <c r="C109" s="86" t="s">
        <v>406</v>
      </c>
      <c r="D109" s="111">
        <v>60</v>
      </c>
      <c r="E109" s="581" t="s">
        <v>438</v>
      </c>
      <c r="F109" s="607"/>
      <c r="G109" s="637"/>
      <c r="H109" s="668" t="s">
        <v>438</v>
      </c>
      <c r="I109" s="695"/>
      <c r="J109" s="637"/>
      <c r="K109" s="728" t="s">
        <v>438</v>
      </c>
    </row>
    <row r="110">
      <c r="A110" s="46"/>
      <c r="B110" s="52" t="s">
        <v>328</v>
      </c>
      <c r="C110" s="86" t="s">
        <v>407</v>
      </c>
      <c r="D110" s="115">
        <v>100</v>
      </c>
      <c r="E110" s="581" t="s">
        <v>438</v>
      </c>
      <c r="F110" s="616"/>
      <c r="G110" s="642"/>
      <c r="H110" s="673" t="s">
        <v>438</v>
      </c>
      <c r="I110" s="700"/>
      <c r="J110" s="642"/>
      <c r="K110" s="733" t="s">
        <v>438</v>
      </c>
    </row>
    <row r="111">
      <c r="A111" s="46"/>
      <c r="B111" s="59" t="s">
        <v>329</v>
      </c>
      <c r="C111" s="84"/>
      <c r="D111" s="116">
        <v>150</v>
      </c>
      <c r="E111" s="583"/>
      <c r="F111" s="618"/>
      <c r="G111" s="644"/>
      <c r="H111" s="675" t="s">
        <v>438</v>
      </c>
      <c r="I111" s="702"/>
      <c r="J111" s="644"/>
      <c r="K111" s="735" t="s">
        <v>438</v>
      </c>
    </row>
    <row r="112">
      <c r="A112" s="46"/>
      <c r="B112" s="52" t="s">
        <v>330</v>
      </c>
      <c r="C112" s="86" t="s">
        <v>408</v>
      </c>
      <c r="D112" s="115">
        <v>100</v>
      </c>
      <c r="E112" s="581" t="s">
        <v>438</v>
      </c>
      <c r="F112" s="616"/>
      <c r="G112" s="642"/>
      <c r="H112" s="673" t="s">
        <v>438</v>
      </c>
      <c r="I112" s="700"/>
      <c r="J112" s="642"/>
      <c r="K112" s="733" t="s">
        <v>438</v>
      </c>
    </row>
    <row r="113">
      <c r="A113" s="46"/>
      <c r="B113" s="52" t="s">
        <v>331</v>
      </c>
      <c r="C113" s="87"/>
      <c r="D113" s="115">
        <v>125</v>
      </c>
      <c r="E113" s="582"/>
      <c r="F113" s="616"/>
      <c r="G113" s="642"/>
      <c r="H113" s="673" t="s">
        <v>438</v>
      </c>
      <c r="I113" s="700"/>
      <c r="J113" s="642"/>
      <c r="K113" s="733" t="s">
        <v>438</v>
      </c>
    </row>
    <row r="114">
      <c r="A114" s="46"/>
      <c r="B114" s="59" t="s">
        <v>332</v>
      </c>
      <c r="C114" s="84"/>
      <c r="D114" s="116">
        <v>150</v>
      </c>
      <c r="E114" s="583"/>
      <c r="F114" s="618"/>
      <c r="G114" s="644"/>
      <c r="H114" s="675" t="s">
        <v>438</v>
      </c>
      <c r="I114" s="702"/>
      <c r="J114" s="644"/>
      <c r="K114" s="735" t="s">
        <v>438</v>
      </c>
    </row>
    <row r="115">
      <c r="A115" s="78"/>
      <c r="B115" s="539" t="s">
        <v>333</v>
      </c>
      <c r="C115" s="95" t="s">
        <v>409</v>
      </c>
      <c r="D115" s="561">
        <v>50</v>
      </c>
      <c r="E115" s="584"/>
      <c r="F115" s="620"/>
      <c r="G115" s="646"/>
      <c r="H115" s="677" t="s">
        <v>438</v>
      </c>
      <c r="I115" s="704"/>
      <c r="J115" s="646"/>
      <c r="K115" s="737" t="s">
        <v>438</v>
      </c>
    </row>
    <row r="116">
      <c r="A116" s="78"/>
      <c r="B116" s="382" t="s">
        <v>334</v>
      </c>
      <c r="C116" s="235"/>
      <c r="D116" s="118">
        <v>100</v>
      </c>
      <c r="E116" s="585"/>
      <c r="F116" s="621"/>
      <c r="G116" s="647"/>
      <c r="H116" s="678" t="s">
        <v>438</v>
      </c>
      <c r="I116" s="705"/>
      <c r="J116" s="647"/>
      <c r="K116" s="738" t="s">
        <v>438</v>
      </c>
    </row>
    <row r="117">
      <c r="A117" s="78"/>
      <c r="B117" s="54" t="s">
        <v>335</v>
      </c>
      <c r="C117" s="97"/>
      <c r="D117" s="562">
        <v>150</v>
      </c>
      <c r="E117" s="586" t="s">
        <v>438</v>
      </c>
      <c r="F117" s="622"/>
      <c r="G117" s="648"/>
      <c r="H117" s="679" t="s">
        <v>438</v>
      </c>
      <c r="I117" s="706"/>
      <c r="J117" s="648"/>
      <c r="K117" s="739" t="s">
        <v>438</v>
      </c>
    </row>
    <row r="118">
      <c r="A118" s="78"/>
      <c r="B118" s="67" t="s">
        <v>336</v>
      </c>
      <c r="C118" s="104" t="s">
        <v>410</v>
      </c>
      <c r="D118" s="119">
        <v>20</v>
      </c>
      <c r="E118" s="587"/>
      <c r="F118" s="623"/>
      <c r="G118" s="649"/>
      <c r="H118" s="680" t="s">
        <v>438</v>
      </c>
      <c r="I118" s="707"/>
      <c r="J118" s="649"/>
      <c r="K118" s="740" t="s">
        <v>438</v>
      </c>
    </row>
    <row r="119">
      <c r="A119" s="78"/>
      <c r="B119" s="67" t="s">
        <v>337</v>
      </c>
      <c r="C119" s="105" t="s">
        <v>411</v>
      </c>
      <c r="D119" s="119">
        <v>10</v>
      </c>
      <c r="E119" s="587"/>
      <c r="F119" s="623"/>
      <c r="G119" s="649"/>
      <c r="H119" s="680" t="s">
        <v>438</v>
      </c>
      <c r="I119" s="707"/>
      <c r="J119" s="649"/>
      <c r="K119" s="740" t="s">
        <v>438</v>
      </c>
    </row>
    <row r="120" ht="27">
      <c r="A120" s="78"/>
      <c r="B120" s="67" t="s">
        <v>338</v>
      </c>
      <c r="C120" s="105" t="s">
        <v>412</v>
      </c>
      <c r="D120" s="119">
        <v>10</v>
      </c>
      <c r="E120" s="587"/>
      <c r="F120" s="623"/>
      <c r="G120" s="649"/>
      <c r="H120" s="680" t="s">
        <v>438</v>
      </c>
      <c r="I120" s="707"/>
      <c r="J120" s="649"/>
      <c r="K120" s="740" t="s">
        <v>438</v>
      </c>
    </row>
    <row r="121">
      <c r="A121" s="78"/>
      <c r="B121" s="57" t="s">
        <v>339</v>
      </c>
      <c r="C121" s="86" t="s">
        <v>209</v>
      </c>
      <c r="D121" s="112">
        <v>100</v>
      </c>
      <c r="E121" s="581">
        <v>1.3</v>
      </c>
      <c r="F121" s="624"/>
      <c r="G121" s="645"/>
      <c r="H121" s="676" t="s">
        <v>438</v>
      </c>
      <c r="I121" s="703"/>
      <c r="J121" s="645"/>
      <c r="K121" s="736" t="s">
        <v>438</v>
      </c>
    </row>
    <row r="122">
      <c r="A122" s="78"/>
      <c r="B122" s="540" t="s">
        <v>340</v>
      </c>
      <c r="C122" s="87"/>
      <c r="D122" s="113">
        <v>130</v>
      </c>
      <c r="E122" s="582"/>
      <c r="F122" s="609">
        <v>324545720</v>
      </c>
      <c r="G122" s="639">
        <v>421909436</v>
      </c>
      <c r="H122" s="670">
        <v>1.3013</v>
      </c>
      <c r="I122" s="697">
        <v>324545720</v>
      </c>
      <c r="J122" s="639">
        <v>421909436</v>
      </c>
      <c r="K122" s="730">
        <v>1.3013</v>
      </c>
    </row>
    <row r="123">
      <c r="A123" s="78"/>
      <c r="B123" s="62" t="s">
        <v>341</v>
      </c>
      <c r="C123" s="87"/>
      <c r="D123" s="82">
        <v>160</v>
      </c>
      <c r="E123" s="582"/>
      <c r="F123" s="609"/>
      <c r="G123" s="639"/>
      <c r="H123" s="670" t="s">
        <v>438</v>
      </c>
      <c r="I123" s="697"/>
      <c r="J123" s="639"/>
      <c r="K123" s="730" t="s">
        <v>438</v>
      </c>
    </row>
    <row r="124">
      <c r="A124" s="78"/>
      <c r="B124" s="62" t="s">
        <v>342</v>
      </c>
      <c r="C124" s="87"/>
      <c r="D124" s="113">
        <v>190</v>
      </c>
      <c r="E124" s="582"/>
      <c r="F124" s="609"/>
      <c r="G124" s="639"/>
      <c r="H124" s="670" t="s">
        <v>438</v>
      </c>
      <c r="I124" s="697"/>
      <c r="J124" s="639"/>
      <c r="K124" s="730" t="s">
        <v>438</v>
      </c>
    </row>
    <row r="125">
      <c r="A125" s="78"/>
      <c r="B125" s="62" t="s">
        <v>343</v>
      </c>
      <c r="C125" s="87"/>
      <c r="D125" s="113">
        <v>220</v>
      </c>
      <c r="E125" s="582"/>
      <c r="F125" s="609"/>
      <c r="G125" s="639"/>
      <c r="H125" s="670" t="s">
        <v>438</v>
      </c>
      <c r="I125" s="697"/>
      <c r="J125" s="639"/>
      <c r="K125" s="730" t="s">
        <v>438</v>
      </c>
    </row>
    <row r="126">
      <c r="A126" s="78"/>
      <c r="B126" s="540" t="s">
        <v>344</v>
      </c>
      <c r="C126" s="87"/>
      <c r="D126" s="120">
        <v>250</v>
      </c>
      <c r="E126" s="582"/>
      <c r="F126" s="608"/>
      <c r="G126" s="638"/>
      <c r="H126" s="669" t="s">
        <v>438</v>
      </c>
      <c r="I126" s="696"/>
      <c r="J126" s="638"/>
      <c r="K126" s="729" t="s">
        <v>438</v>
      </c>
    </row>
    <row r="127">
      <c r="A127" s="78"/>
      <c r="B127" s="62" t="s">
        <v>345</v>
      </c>
      <c r="C127" s="87"/>
      <c r="D127" s="113">
        <v>280</v>
      </c>
      <c r="E127" s="582"/>
      <c r="F127" s="609"/>
      <c r="G127" s="639"/>
      <c r="H127" s="670" t="s">
        <v>438</v>
      </c>
      <c r="I127" s="697"/>
      <c r="J127" s="639"/>
      <c r="K127" s="730" t="s">
        <v>438</v>
      </c>
    </row>
    <row r="128">
      <c r="A128" s="78"/>
      <c r="B128" s="540" t="s">
        <v>346</v>
      </c>
      <c r="C128" s="87"/>
      <c r="D128" s="113">
        <v>340</v>
      </c>
      <c r="E128" s="582"/>
      <c r="F128" s="609"/>
      <c r="G128" s="639"/>
      <c r="H128" s="670" t="s">
        <v>438</v>
      </c>
      <c r="I128" s="697"/>
      <c r="J128" s="639"/>
      <c r="K128" s="730" t="s">
        <v>438</v>
      </c>
    </row>
    <row r="129">
      <c r="A129" s="78"/>
      <c r="B129" s="59" t="s">
        <v>347</v>
      </c>
      <c r="C129" s="87"/>
      <c r="D129" s="114">
        <v>400</v>
      </c>
      <c r="E129" s="583"/>
      <c r="F129" s="611"/>
      <c r="G129" s="641"/>
      <c r="H129" s="672" t="s">
        <v>438</v>
      </c>
      <c r="I129" s="699"/>
      <c r="J129" s="641"/>
      <c r="K129" s="732" t="s">
        <v>438</v>
      </c>
    </row>
    <row r="130" ht="21.75" customHeight="1">
      <c r="A130" s="78"/>
      <c r="B130" s="64" t="s">
        <v>348</v>
      </c>
      <c r="C130" s="85" t="s">
        <v>413</v>
      </c>
      <c r="D130" s="111">
        <v>1250</v>
      </c>
      <c r="E130" s="588" t="s">
        <v>438</v>
      </c>
      <c r="F130" s="607"/>
      <c r="G130" s="637"/>
      <c r="H130" s="668" t="s">
        <v>438</v>
      </c>
      <c r="I130" s="695"/>
      <c r="J130" s="637"/>
      <c r="K130" s="728" t="s">
        <v>438</v>
      </c>
    </row>
    <row r="131">
      <c r="A131" s="78"/>
      <c r="B131" s="52" t="s">
        <v>349</v>
      </c>
      <c r="C131" s="86" t="s">
        <v>414</v>
      </c>
      <c r="D131" s="115">
        <v>150</v>
      </c>
      <c r="E131" s="581" t="s">
        <v>438</v>
      </c>
      <c r="F131" s="616"/>
      <c r="G131" s="642"/>
      <c r="H131" s="673" t="s">
        <v>438</v>
      </c>
      <c r="I131" s="700"/>
      <c r="J131" s="642"/>
      <c r="K131" s="733" t="s">
        <v>438</v>
      </c>
    </row>
    <row r="132">
      <c r="A132" s="78"/>
      <c r="B132" s="59" t="s">
        <v>350</v>
      </c>
      <c r="C132" s="84"/>
      <c r="D132" s="116">
        <v>250</v>
      </c>
      <c r="E132" s="583"/>
      <c r="F132" s="618"/>
      <c r="G132" s="644"/>
      <c r="H132" s="675" t="s">
        <v>438</v>
      </c>
      <c r="I132" s="702"/>
      <c r="J132" s="644"/>
      <c r="K132" s="735" t="s">
        <v>438</v>
      </c>
    </row>
    <row r="133">
      <c r="A133" s="78"/>
      <c r="B133" s="52" t="s">
        <v>351</v>
      </c>
      <c r="C133" s="86" t="s">
        <v>415</v>
      </c>
      <c r="D133" s="115">
        <v>30</v>
      </c>
      <c r="E133" s="582" t="s">
        <v>438</v>
      </c>
      <c r="F133" s="616"/>
      <c r="G133" s="642"/>
      <c r="H133" s="673" t="s">
        <v>438</v>
      </c>
      <c r="I133" s="700"/>
      <c r="J133" s="642"/>
      <c r="K133" s="733" t="s">
        <v>438</v>
      </c>
    </row>
    <row r="134">
      <c r="A134" s="78"/>
      <c r="B134" s="52" t="s">
        <v>352</v>
      </c>
      <c r="C134" s="87"/>
      <c r="D134" s="115">
        <f>25*1.5</f>
        <v>37.5</v>
      </c>
      <c r="E134" s="582"/>
      <c r="F134" s="616"/>
      <c r="G134" s="642"/>
      <c r="H134" s="673" t="s">
        <v>438</v>
      </c>
      <c r="I134" s="700"/>
      <c r="J134" s="642"/>
      <c r="K134" s="733" t="s">
        <v>438</v>
      </c>
    </row>
    <row r="135">
      <c r="A135" s="78"/>
      <c r="B135" s="52" t="s">
        <v>353</v>
      </c>
      <c r="C135" s="87"/>
      <c r="D135" s="115">
        <v>45</v>
      </c>
      <c r="E135" s="582"/>
      <c r="F135" s="616"/>
      <c r="G135" s="642"/>
      <c r="H135" s="673" t="s">
        <v>438</v>
      </c>
      <c r="I135" s="700"/>
      <c r="J135" s="642"/>
      <c r="K135" s="733" t="s">
        <v>438</v>
      </c>
    </row>
    <row r="136">
      <c r="A136" s="78"/>
      <c r="B136" s="52" t="s">
        <v>354</v>
      </c>
      <c r="C136" s="87"/>
      <c r="D136" s="115">
        <v>46.875</v>
      </c>
      <c r="E136" s="582"/>
      <c r="F136" s="616"/>
      <c r="G136" s="642"/>
      <c r="H136" s="673" t="s">
        <v>438</v>
      </c>
      <c r="I136" s="700"/>
      <c r="J136" s="642"/>
      <c r="K136" s="733" t="s">
        <v>438</v>
      </c>
    </row>
    <row r="137">
      <c r="A137" s="78"/>
      <c r="B137" s="52" t="s">
        <v>355</v>
      </c>
      <c r="C137" s="87"/>
      <c r="D137" s="115">
        <f>35*1.5</f>
        <v>52.5</v>
      </c>
      <c r="E137" s="582"/>
      <c r="F137" s="616"/>
      <c r="G137" s="642"/>
      <c r="H137" s="673" t="s">
        <v>438</v>
      </c>
      <c r="I137" s="700"/>
      <c r="J137" s="642"/>
      <c r="K137" s="733" t="s">
        <v>438</v>
      </c>
    </row>
    <row r="138">
      <c r="A138" s="78"/>
      <c r="B138" s="52" t="s">
        <v>356</v>
      </c>
      <c r="C138" s="87"/>
      <c r="D138" s="115">
        <v>56.25</v>
      </c>
      <c r="E138" s="582"/>
      <c r="F138" s="616"/>
      <c r="G138" s="642"/>
      <c r="H138" s="673" t="s">
        <v>438</v>
      </c>
      <c r="I138" s="700"/>
      <c r="J138" s="642"/>
      <c r="K138" s="733" t="s">
        <v>438</v>
      </c>
    </row>
    <row r="139">
      <c r="A139" s="78"/>
      <c r="B139" s="53" t="s">
        <v>357</v>
      </c>
      <c r="C139" s="87"/>
      <c r="D139" s="113">
        <v>60</v>
      </c>
      <c r="E139" s="582"/>
      <c r="F139" s="609"/>
      <c r="G139" s="639"/>
      <c r="H139" s="670" t="s">
        <v>438</v>
      </c>
      <c r="I139" s="697"/>
      <c r="J139" s="639"/>
      <c r="K139" s="730" t="s">
        <v>438</v>
      </c>
    </row>
    <row r="140">
      <c r="A140" s="78"/>
      <c r="B140" s="53" t="s">
        <v>358</v>
      </c>
      <c r="C140" s="87"/>
      <c r="D140" s="113">
        <v>65.625</v>
      </c>
      <c r="E140" s="582"/>
      <c r="F140" s="609"/>
      <c r="G140" s="639"/>
      <c r="H140" s="670" t="s">
        <v>438</v>
      </c>
      <c r="I140" s="697"/>
      <c r="J140" s="639"/>
      <c r="K140" s="730" t="s">
        <v>438</v>
      </c>
    </row>
    <row r="141">
      <c r="A141" s="78"/>
      <c r="B141" s="52" t="s">
        <v>359</v>
      </c>
      <c r="C141" s="87"/>
      <c r="D141" s="115">
        <f>45*1.5</f>
        <v>67.5</v>
      </c>
      <c r="E141" s="582"/>
      <c r="F141" s="616"/>
      <c r="G141" s="642"/>
      <c r="H141" s="673" t="s">
        <v>438</v>
      </c>
      <c r="I141" s="700"/>
      <c r="J141" s="642"/>
      <c r="K141" s="733" t="s">
        <v>438</v>
      </c>
    </row>
    <row r="142">
      <c r="A142" s="78"/>
      <c r="B142" s="52" t="s">
        <v>360</v>
      </c>
      <c r="C142" s="87"/>
      <c r="D142" s="115">
        <v>75</v>
      </c>
      <c r="E142" s="582"/>
      <c r="F142" s="616"/>
      <c r="G142" s="642"/>
      <c r="H142" s="673" t="s">
        <v>438</v>
      </c>
      <c r="I142" s="700"/>
      <c r="J142" s="642"/>
      <c r="K142" s="733" t="s">
        <v>438</v>
      </c>
    </row>
    <row r="143">
      <c r="A143" s="78"/>
      <c r="B143" s="52" t="s">
        <v>361</v>
      </c>
      <c r="C143" s="87"/>
      <c r="D143" s="115">
        <v>84.375</v>
      </c>
      <c r="E143" s="582"/>
      <c r="F143" s="616"/>
      <c r="G143" s="642"/>
      <c r="H143" s="673" t="s">
        <v>438</v>
      </c>
      <c r="I143" s="700"/>
      <c r="J143" s="642"/>
      <c r="K143" s="733" t="s">
        <v>438</v>
      </c>
    </row>
    <row r="144">
      <c r="A144" s="78"/>
      <c r="B144" s="52" t="s">
        <v>362</v>
      </c>
      <c r="C144" s="87"/>
      <c r="D144" s="115">
        <v>90</v>
      </c>
      <c r="E144" s="582"/>
      <c r="F144" s="616"/>
      <c r="G144" s="642"/>
      <c r="H144" s="673" t="s">
        <v>438</v>
      </c>
      <c r="I144" s="700"/>
      <c r="J144" s="642"/>
      <c r="K144" s="733" t="s">
        <v>438</v>
      </c>
    </row>
    <row r="145">
      <c r="A145" s="78"/>
      <c r="B145" s="52" t="s">
        <v>363</v>
      </c>
      <c r="C145" s="87"/>
      <c r="D145" s="115">
        <v>93.75</v>
      </c>
      <c r="E145" s="582"/>
      <c r="F145" s="616"/>
      <c r="G145" s="642"/>
      <c r="H145" s="673" t="s">
        <v>438</v>
      </c>
      <c r="I145" s="700"/>
      <c r="J145" s="642"/>
      <c r="K145" s="733" t="s">
        <v>438</v>
      </c>
    </row>
    <row r="146">
      <c r="A146" s="78"/>
      <c r="B146" s="53" t="s">
        <v>364</v>
      </c>
      <c r="C146" s="87"/>
      <c r="D146" s="113">
        <v>105</v>
      </c>
      <c r="E146" s="582"/>
      <c r="F146" s="609"/>
      <c r="G146" s="639"/>
      <c r="H146" s="670" t="s">
        <v>438</v>
      </c>
      <c r="I146" s="697"/>
      <c r="J146" s="639"/>
      <c r="K146" s="730" t="s">
        <v>438</v>
      </c>
    </row>
    <row r="147">
      <c r="A147" s="78"/>
      <c r="B147" s="54" t="s">
        <v>365</v>
      </c>
      <c r="C147" s="87"/>
      <c r="D147" s="120">
        <f>75*1.5</f>
        <v>112.5</v>
      </c>
      <c r="E147" s="582"/>
      <c r="F147" s="617"/>
      <c r="G147" s="643"/>
      <c r="H147" s="674" t="s">
        <v>438</v>
      </c>
      <c r="I147" s="701"/>
      <c r="J147" s="643"/>
      <c r="K147" s="734" t="s">
        <v>438</v>
      </c>
    </row>
    <row r="148">
      <c r="A148" s="78"/>
      <c r="B148" s="54" t="s">
        <v>366</v>
      </c>
      <c r="C148" s="87"/>
      <c r="D148" s="120">
        <v>140.625</v>
      </c>
      <c r="E148" s="582"/>
      <c r="F148" s="617"/>
      <c r="G148" s="643"/>
      <c r="H148" s="674" t="s">
        <v>438</v>
      </c>
      <c r="I148" s="701"/>
      <c r="J148" s="643"/>
      <c r="K148" s="734" t="s">
        <v>438</v>
      </c>
    </row>
    <row r="149">
      <c r="A149" s="78"/>
      <c r="B149" s="59" t="s">
        <v>367</v>
      </c>
      <c r="C149" s="84"/>
      <c r="D149" s="116">
        <v>150</v>
      </c>
      <c r="E149" s="583"/>
      <c r="F149" s="618"/>
      <c r="G149" s="644"/>
      <c r="H149" s="675" t="s">
        <v>438</v>
      </c>
      <c r="I149" s="702"/>
      <c r="J149" s="644"/>
      <c r="K149" s="735" t="s">
        <v>438</v>
      </c>
    </row>
    <row r="150">
      <c r="A150" s="78"/>
      <c r="B150" s="73" t="s">
        <v>368</v>
      </c>
      <c r="C150" s="550" t="s">
        <v>416</v>
      </c>
      <c r="D150" s="563">
        <v>100</v>
      </c>
      <c r="E150" s="589" t="s">
        <v>438</v>
      </c>
      <c r="F150" s="625"/>
      <c r="G150" s="650"/>
      <c r="H150" s="681" t="s">
        <v>438</v>
      </c>
      <c r="I150" s="708"/>
      <c r="J150" s="650"/>
      <c r="K150" s="741" t="s">
        <v>438</v>
      </c>
    </row>
    <row r="151">
      <c r="A151" s="46"/>
      <c r="B151" s="74" t="s">
        <v>369</v>
      </c>
      <c r="C151" s="89" t="s">
        <v>417</v>
      </c>
      <c r="D151" s="121" t="s">
        <v>426</v>
      </c>
      <c r="E151" s="581" t="s">
        <v>438</v>
      </c>
      <c r="F151" s="610"/>
      <c r="G151" s="640"/>
      <c r="H151" s="671" t="s">
        <v>438</v>
      </c>
      <c r="I151" s="698"/>
      <c r="J151" s="640"/>
      <c r="K151" s="742" t="s">
        <v>438</v>
      </c>
    </row>
    <row r="152">
      <c r="A152" s="46"/>
      <c r="B152" s="53" t="s">
        <v>370</v>
      </c>
      <c r="C152" s="90"/>
      <c r="D152" s="122" t="s">
        <v>427</v>
      </c>
      <c r="E152" s="582"/>
      <c r="F152" s="609"/>
      <c r="G152" s="639"/>
      <c r="H152" s="670" t="s">
        <v>438</v>
      </c>
      <c r="I152" s="697"/>
      <c r="J152" s="639"/>
      <c r="K152" s="743" t="s">
        <v>438</v>
      </c>
    </row>
    <row r="153">
      <c r="A153" s="46"/>
      <c r="B153" s="53" t="s">
        <v>371</v>
      </c>
      <c r="C153" s="90"/>
      <c r="D153" s="122" t="s">
        <v>428</v>
      </c>
      <c r="E153" s="582"/>
      <c r="F153" s="609"/>
      <c r="G153" s="639"/>
      <c r="H153" s="670" t="s">
        <v>438</v>
      </c>
      <c r="I153" s="697"/>
      <c r="J153" s="639"/>
      <c r="K153" s="743" t="s">
        <v>438</v>
      </c>
    </row>
    <row r="154">
      <c r="A154" s="46"/>
      <c r="B154" s="53" t="s">
        <v>372</v>
      </c>
      <c r="C154" s="90"/>
      <c r="D154" s="122" t="s">
        <v>429</v>
      </c>
      <c r="E154" s="582"/>
      <c r="F154" s="609"/>
      <c r="G154" s="639"/>
      <c r="H154" s="670" t="s">
        <v>438</v>
      </c>
      <c r="I154" s="697"/>
      <c r="J154" s="639"/>
      <c r="K154" s="743" t="s">
        <v>438</v>
      </c>
    </row>
    <row r="155">
      <c r="A155" s="46"/>
      <c r="B155" s="54" t="s">
        <v>373</v>
      </c>
      <c r="C155" s="549"/>
      <c r="D155" s="564">
        <v>1250</v>
      </c>
      <c r="E155" s="583"/>
      <c r="F155" s="608"/>
      <c r="G155" s="641"/>
      <c r="H155" s="672" t="s">
        <v>438</v>
      </c>
      <c r="I155" s="696"/>
      <c r="J155" s="641"/>
      <c r="K155" s="744" t="s">
        <v>438</v>
      </c>
    </row>
    <row r="156">
      <c r="A156" s="46"/>
      <c r="B156" s="74" t="s">
        <v>374</v>
      </c>
      <c r="C156" s="89" t="s">
        <v>418</v>
      </c>
      <c r="D156" s="121" t="s">
        <v>430</v>
      </c>
      <c r="E156" s="581" t="s">
        <v>438</v>
      </c>
      <c r="F156" s="610"/>
      <c r="G156" s="640"/>
      <c r="H156" s="671" t="s">
        <v>438</v>
      </c>
      <c r="I156" s="698"/>
      <c r="J156" s="640"/>
      <c r="K156" s="742" t="s">
        <v>438</v>
      </c>
    </row>
    <row r="157">
      <c r="A157" s="46"/>
      <c r="B157" s="53" t="s">
        <v>375</v>
      </c>
      <c r="C157" s="90"/>
      <c r="D157" s="122" t="s">
        <v>431</v>
      </c>
      <c r="E157" s="582"/>
      <c r="F157" s="609"/>
      <c r="G157" s="639"/>
      <c r="H157" s="670" t="s">
        <v>438</v>
      </c>
      <c r="I157" s="697"/>
      <c r="J157" s="639"/>
      <c r="K157" s="743" t="s">
        <v>438</v>
      </c>
    </row>
    <row r="158">
      <c r="A158" s="46"/>
      <c r="B158" s="53" t="s">
        <v>376</v>
      </c>
      <c r="C158" s="90"/>
      <c r="D158" s="122" t="s">
        <v>432</v>
      </c>
      <c r="E158" s="582"/>
      <c r="F158" s="609"/>
      <c r="G158" s="639"/>
      <c r="H158" s="670" t="s">
        <v>438</v>
      </c>
      <c r="I158" s="697"/>
      <c r="J158" s="639"/>
      <c r="K158" s="743" t="s">
        <v>438</v>
      </c>
    </row>
    <row r="159">
      <c r="A159" s="46"/>
      <c r="B159" s="53" t="s">
        <v>377</v>
      </c>
      <c r="C159" s="90"/>
      <c r="D159" s="122" t="s">
        <v>433</v>
      </c>
      <c r="E159" s="582"/>
      <c r="F159" s="609"/>
      <c r="G159" s="639"/>
      <c r="H159" s="670" t="s">
        <v>438</v>
      </c>
      <c r="I159" s="697"/>
      <c r="J159" s="639"/>
      <c r="K159" s="743" t="s">
        <v>438</v>
      </c>
    </row>
    <row r="160">
      <c r="A160" s="46"/>
      <c r="B160" s="54" t="s">
        <v>378</v>
      </c>
      <c r="C160" s="549"/>
      <c r="D160" s="564">
        <v>1250</v>
      </c>
      <c r="E160" s="583"/>
      <c r="F160" s="608"/>
      <c r="G160" s="641"/>
      <c r="H160" s="672" t="s">
        <v>438</v>
      </c>
      <c r="I160" s="696"/>
      <c r="J160" s="641"/>
      <c r="K160" s="744" t="s">
        <v>438</v>
      </c>
    </row>
    <row r="161" ht="13.5" customHeight="1">
      <c r="A161" s="46"/>
      <c r="B161" s="55" t="s">
        <v>379</v>
      </c>
      <c r="C161" s="89" t="s">
        <v>419</v>
      </c>
      <c r="D161" s="121" t="s">
        <v>434</v>
      </c>
      <c r="E161" s="581" t="s">
        <v>438</v>
      </c>
      <c r="F161" s="619"/>
      <c r="G161" s="645"/>
      <c r="H161" s="669" t="s">
        <v>438</v>
      </c>
      <c r="I161" s="703"/>
      <c r="J161" s="645"/>
      <c r="K161" s="745" t="s">
        <v>438</v>
      </c>
    </row>
    <row r="162">
      <c r="A162" s="46"/>
      <c r="B162" s="53" t="s">
        <v>380</v>
      </c>
      <c r="C162" s="90"/>
      <c r="D162" s="122" t="s">
        <v>435</v>
      </c>
      <c r="E162" s="582"/>
      <c r="F162" s="609"/>
      <c r="G162" s="639"/>
      <c r="H162" s="670" t="s">
        <v>438</v>
      </c>
      <c r="I162" s="697"/>
      <c r="J162" s="639"/>
      <c r="K162" s="743" t="s">
        <v>438</v>
      </c>
    </row>
    <row r="163">
      <c r="A163" s="46"/>
      <c r="B163" s="53" t="s">
        <v>381</v>
      </c>
      <c r="C163" s="90"/>
      <c r="D163" s="122" t="s">
        <v>436</v>
      </c>
      <c r="E163" s="582"/>
      <c r="F163" s="609"/>
      <c r="G163" s="639"/>
      <c r="H163" s="670" t="s">
        <v>438</v>
      </c>
      <c r="I163" s="697"/>
      <c r="J163" s="639"/>
      <c r="K163" s="743" t="s">
        <v>438</v>
      </c>
    </row>
    <row r="164">
      <c r="A164" s="46"/>
      <c r="B164" s="53" t="s">
        <v>382</v>
      </c>
      <c r="C164" s="549"/>
      <c r="D164" s="122" t="s">
        <v>433</v>
      </c>
      <c r="E164" s="582"/>
      <c r="F164" s="609"/>
      <c r="G164" s="639"/>
      <c r="H164" s="670" t="s">
        <v>438</v>
      </c>
      <c r="I164" s="697"/>
      <c r="J164" s="639"/>
      <c r="K164" s="743" t="s">
        <v>438</v>
      </c>
    </row>
    <row r="165">
      <c r="A165" s="46"/>
      <c r="B165" s="54" t="s">
        <v>383</v>
      </c>
      <c r="C165" s="549"/>
      <c r="D165" s="564">
        <v>1250</v>
      </c>
      <c r="E165" s="583"/>
      <c r="F165" s="626"/>
      <c r="G165" s="641"/>
      <c r="H165" s="672" t="s">
        <v>438</v>
      </c>
      <c r="I165" s="702"/>
      <c r="J165" s="641"/>
      <c r="K165" s="744" t="s">
        <v>438</v>
      </c>
    </row>
    <row r="166">
      <c r="A166" s="230"/>
      <c r="B166" s="541" t="s">
        <v>384</v>
      </c>
      <c r="C166" s="551" t="s">
        <v>420</v>
      </c>
      <c r="D166" s="565">
        <v>0</v>
      </c>
      <c r="E166" s="590"/>
      <c r="F166" s="627"/>
      <c r="G166" s="651"/>
      <c r="H166" s="682"/>
      <c r="I166" s="709"/>
      <c r="J166" s="651"/>
      <c r="K166" s="746"/>
    </row>
    <row r="167">
      <c r="A167" s="230"/>
      <c r="B167" s="542" t="s">
        <v>385</v>
      </c>
      <c r="C167" s="552"/>
      <c r="D167" s="566">
        <v>2</v>
      </c>
      <c r="E167" s="591"/>
      <c r="F167" s="628"/>
      <c r="G167" s="652"/>
      <c r="H167" s="683"/>
      <c r="I167" s="710"/>
      <c r="J167" s="652"/>
      <c r="K167" s="747"/>
    </row>
    <row r="168">
      <c r="A168" s="230"/>
      <c r="B168" s="542" t="s">
        <v>386</v>
      </c>
      <c r="C168" s="552"/>
      <c r="D168" s="566">
        <v>4</v>
      </c>
      <c r="E168" s="591"/>
      <c r="F168" s="628"/>
      <c r="G168" s="652"/>
      <c r="H168" s="683"/>
      <c r="I168" s="710"/>
      <c r="J168" s="652"/>
      <c r="K168" s="747"/>
    </row>
    <row r="169" ht="14.25" thickBot="1">
      <c r="A169" s="230"/>
      <c r="B169" s="543" t="s">
        <v>387</v>
      </c>
      <c r="C169" s="553"/>
      <c r="D169" s="567">
        <v>20</v>
      </c>
      <c r="E169" s="592"/>
      <c r="F169" s="629"/>
      <c r="G169" s="653"/>
      <c r="H169" s="684"/>
      <c r="I169" s="711"/>
      <c r="J169" s="653"/>
      <c r="K169" s="748"/>
    </row>
    <row r="170" ht="14.25" customHeight="1" thickBot="1">
      <c r="A170" s="230"/>
      <c r="B170" s="544" t="s">
        <v>561</v>
      </c>
      <c r="C170" s="554"/>
      <c r="D170" s="554"/>
      <c r="E170" s="593"/>
      <c r="F170" s="630">
        <f>IF(COUNT(F18:F114,F117,F121:F165)&gt;0,SUM(F18:F114,F117,F121:F165),"")</f>
        <v>328107500</v>
      </c>
      <c r="G170" s="654"/>
      <c r="H170" s="685"/>
      <c r="I170" s="630">
        <f>IF(COUNT(I18:I114,I117,I121:I165)&gt;0,SUM(I18:I114,I117,I121:I165),"")</f>
        <v>328107500</v>
      </c>
      <c r="J170" s="654"/>
      <c r="K170" s="749"/>
    </row>
    <row r="171" ht="14.25" customHeight="1" thickBot="1">
      <c r="A171" s="230"/>
      <c r="B171" s="545" t="s">
        <v>528</v>
      </c>
      <c r="C171" s="555"/>
      <c r="D171" s="555"/>
      <c r="E171" s="594"/>
      <c r="F171" s="631"/>
      <c r="G171" s="655">
        <f>IF(COUNT(G18:G114,G117,G121:G165)&gt;0,SUM(G18:G114,G117,G121:G165),"")</f>
        <v>422621792</v>
      </c>
      <c r="H171" s="686">
        <v>1.3035130987952823</v>
      </c>
      <c r="I171" s="631"/>
      <c r="J171" s="655">
        <f>IF(COUNT(J18:J114,J117,J121:J165)&gt;0,SUM(J18:J114,J117,J121:J165),"")</f>
        <v>422621792</v>
      </c>
      <c r="K171" s="750">
        <v>1.3035130987952823</v>
      </c>
    </row>
    <row r="172" ht="14.25" thickBot="1">
      <c r="A172" s="78"/>
      <c r="B172" s="78"/>
      <c r="C172" s="78"/>
      <c r="D172" s="78"/>
      <c r="E172" s="78"/>
      <c r="F172" s="78"/>
      <c r="G172" s="78"/>
      <c r="H172" s="78"/>
      <c r="I172" s="78"/>
      <c r="J172" s="720"/>
      <c r="K172" s="720"/>
    </row>
    <row r="173" ht="14.25" customHeight="1">
      <c r="A173" s="230"/>
      <c r="B173" s="222" t="s">
        <v>562</v>
      </c>
      <c r="C173" s="556"/>
      <c r="D173" s="568" t="s">
        <v>570</v>
      </c>
      <c r="E173" s="595"/>
      <c r="F173" s="632"/>
      <c r="G173" s="656" t="s">
        <v>577</v>
      </c>
      <c r="H173" s="687"/>
      <c r="I173" s="712"/>
      <c r="J173" s="721"/>
      <c r="K173" s="751"/>
    </row>
    <row r="174" ht="14.25" customHeight="1">
      <c r="A174" s="230"/>
      <c r="B174" s="546"/>
      <c r="C174" s="271"/>
      <c r="D174" s="569" t="s">
        <v>571</v>
      </c>
      <c r="E174" s="596"/>
      <c r="F174" s="633"/>
      <c r="G174" s="657"/>
      <c r="H174" s="688"/>
      <c r="I174" s="713"/>
      <c r="J174" s="722"/>
      <c r="K174" s="752"/>
    </row>
    <row r="175" ht="14.25" customHeight="1">
      <c r="A175" s="230"/>
      <c r="B175" s="546"/>
      <c r="C175" s="271"/>
      <c r="D175" s="569" t="s">
        <v>572</v>
      </c>
      <c r="E175" s="596"/>
      <c r="F175" s="633"/>
      <c r="G175" s="658"/>
      <c r="H175" s="688"/>
      <c r="I175" s="713"/>
      <c r="J175" s="722"/>
      <c r="K175" s="752"/>
    </row>
    <row r="176" ht="14.25" customHeight="1" thickBot="1">
      <c r="A176" s="230"/>
      <c r="B176" s="223"/>
      <c r="C176" s="557"/>
      <c r="D176" s="570" t="s">
        <v>471</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234</v>
      </c>
      <c r="B1" s="46"/>
      <c r="C1" s="46"/>
      <c r="D1" s="46"/>
      <c r="E1" s="46"/>
      <c r="F1" s="46"/>
      <c r="G1" s="46"/>
      <c r="H1" s="46"/>
      <c r="I1" s="46"/>
      <c r="J1" s="46"/>
    </row>
    <row r="2">
      <c r="A2" s="376" t="s">
        <v>4</v>
      </c>
      <c r="B2" s="376"/>
      <c r="C2" s="376"/>
      <c r="D2" s="376"/>
      <c r="E2" s="376"/>
      <c r="F2" s="376"/>
      <c r="G2" s="376"/>
      <c r="H2" s="376"/>
      <c r="I2" s="376"/>
      <c r="J2" s="515" t="s">
        <v>450</v>
      </c>
    </row>
    <row r="3" ht="14.25" thickBot="1">
      <c r="A3" s="377" t="s">
        <v>514</v>
      </c>
      <c r="B3" s="377"/>
      <c r="C3" s="377"/>
      <c r="D3" s="46"/>
      <c r="E3" s="444"/>
      <c r="F3" s="411"/>
      <c r="G3" s="444" t="s">
        <v>441</v>
      </c>
      <c r="H3" s="496" t="s">
        <v>444</v>
      </c>
      <c r="I3" s="411">
        <v>1</v>
      </c>
      <c r="J3" s="46" t="s">
        <v>15</v>
      </c>
    </row>
    <row r="4" ht="13.5" customHeight="1">
      <c r="A4" s="47" t="s">
        <v>236</v>
      </c>
      <c r="B4" s="389" t="s">
        <v>388</v>
      </c>
      <c r="C4" s="416"/>
      <c r="D4" s="81" t="s">
        <v>551</v>
      </c>
      <c r="E4" s="445" t="s">
        <v>109</v>
      </c>
      <c r="F4" s="142"/>
      <c r="G4" s="475"/>
      <c r="H4" s="389" t="s">
        <v>111</v>
      </c>
      <c r="I4" s="416"/>
      <c r="J4" s="516"/>
    </row>
    <row r="5" ht="13.5" customHeight="1">
      <c r="A5" s="48"/>
      <c r="B5" s="109"/>
      <c r="C5" s="414"/>
      <c r="D5" s="82"/>
      <c r="E5" s="446" t="s">
        <v>486</v>
      </c>
      <c r="F5" s="462" t="s">
        <v>498</v>
      </c>
      <c r="G5" s="476" t="s">
        <v>499</v>
      </c>
      <c r="H5" s="446" t="s">
        <v>486</v>
      </c>
      <c r="I5" s="462" t="s">
        <v>498</v>
      </c>
      <c r="J5" s="517" t="s">
        <v>499</v>
      </c>
    </row>
    <row r="6" ht="14.25" thickBot="1">
      <c r="A6" s="49"/>
      <c r="B6" s="390"/>
      <c r="C6" s="417"/>
      <c r="D6" s="83"/>
      <c r="E6" s="390"/>
      <c r="F6" s="463"/>
      <c r="G6" s="477"/>
      <c r="H6" s="390"/>
      <c r="I6" s="463"/>
      <c r="J6" s="518"/>
    </row>
    <row r="7" ht="27" customHeight="1">
      <c r="A7" s="63" t="s">
        <v>24</v>
      </c>
      <c r="B7" s="391" t="s">
        <v>529</v>
      </c>
      <c r="C7" s="418"/>
      <c r="D7" s="110">
        <v>10</v>
      </c>
      <c r="E7" s="447"/>
      <c r="F7" s="464"/>
      <c r="G7" s="478" t="s">
        <v>438</v>
      </c>
      <c r="H7" s="497"/>
      <c r="I7" s="464"/>
      <c r="J7" s="519" t="s">
        <v>438</v>
      </c>
    </row>
    <row r="8" ht="13.5" customHeight="1">
      <c r="A8" s="378" t="s">
        <v>17</v>
      </c>
      <c r="B8" s="392" t="s">
        <v>530</v>
      </c>
      <c r="C8" s="419"/>
      <c r="D8" s="119">
        <v>20</v>
      </c>
      <c r="E8" s="448"/>
      <c r="F8" s="465"/>
      <c r="G8" s="479" t="s">
        <v>438</v>
      </c>
      <c r="H8" s="498"/>
      <c r="I8" s="465"/>
      <c r="J8" s="520" t="s">
        <v>438</v>
      </c>
    </row>
    <row r="9" ht="13.5" customHeight="1">
      <c r="A9" s="51" t="s">
        <v>460</v>
      </c>
      <c r="B9" s="393" t="s">
        <v>531</v>
      </c>
      <c r="C9" s="420"/>
      <c r="D9" s="111">
        <v>40</v>
      </c>
      <c r="E9" s="447"/>
      <c r="F9" s="464"/>
      <c r="G9" s="480" t="s">
        <v>438</v>
      </c>
      <c r="H9" s="497"/>
      <c r="I9" s="464"/>
      <c r="J9" s="519" t="s">
        <v>438</v>
      </c>
    </row>
    <row r="10" ht="13.5" customHeight="1">
      <c r="A10" s="379" t="s">
        <v>243</v>
      </c>
      <c r="B10" s="394" t="s">
        <v>532</v>
      </c>
      <c r="C10" s="421"/>
      <c r="D10" s="117">
        <v>50</v>
      </c>
      <c r="E10" s="449"/>
      <c r="F10" s="456"/>
      <c r="G10" s="481" t="s">
        <v>438</v>
      </c>
      <c r="H10" s="499"/>
      <c r="I10" s="456"/>
      <c r="J10" s="521" t="s">
        <v>438</v>
      </c>
    </row>
    <row r="11" ht="27" customHeight="1">
      <c r="A11" s="380" t="s">
        <v>515</v>
      </c>
      <c r="B11" s="395" t="s">
        <v>533</v>
      </c>
      <c r="C11" s="422"/>
      <c r="D11" s="437">
        <v>50</v>
      </c>
      <c r="E11" s="450"/>
      <c r="F11" s="466"/>
      <c r="G11" s="479" t="s">
        <v>438</v>
      </c>
      <c r="H11" s="500"/>
      <c r="I11" s="466"/>
      <c r="J11" s="522" t="s">
        <v>438</v>
      </c>
    </row>
    <row r="12" ht="13.5" customHeight="1">
      <c r="A12" s="381" t="s">
        <v>244</v>
      </c>
      <c r="B12" s="396" t="s">
        <v>534</v>
      </c>
      <c r="C12" s="423"/>
      <c r="D12" s="119">
        <v>50</v>
      </c>
      <c r="E12" s="448"/>
      <c r="F12" s="465"/>
      <c r="G12" s="482" t="s">
        <v>438</v>
      </c>
      <c r="H12" s="498"/>
      <c r="I12" s="465"/>
      <c r="J12" s="520" t="s">
        <v>438</v>
      </c>
    </row>
    <row r="13" ht="13.5" customHeight="1">
      <c r="A13" s="55" t="s">
        <v>461</v>
      </c>
      <c r="B13" s="397" t="s">
        <v>535</v>
      </c>
      <c r="C13" s="424"/>
      <c r="D13" s="112">
        <v>100</v>
      </c>
      <c r="E13" s="451"/>
      <c r="F13" s="467"/>
      <c r="G13" s="483" t="s">
        <v>438</v>
      </c>
      <c r="H13" s="501"/>
      <c r="I13" s="512"/>
      <c r="J13" s="523" t="s">
        <v>438</v>
      </c>
    </row>
    <row r="14" ht="13.5" customHeight="1">
      <c r="A14" s="382" t="s">
        <v>246</v>
      </c>
      <c r="B14" s="398" t="s">
        <v>536</v>
      </c>
      <c r="C14" s="425"/>
      <c r="D14" s="118">
        <v>100</v>
      </c>
      <c r="E14" s="452"/>
      <c r="F14" s="468"/>
      <c r="G14" s="484" t="s">
        <v>438</v>
      </c>
      <c r="H14" s="502"/>
      <c r="I14" s="468"/>
      <c r="J14" s="524" t="s">
        <v>438</v>
      </c>
    </row>
    <row r="15" ht="13.5" customHeight="1">
      <c r="A15" s="382" t="s">
        <v>247</v>
      </c>
      <c r="B15" s="398" t="s">
        <v>537</v>
      </c>
      <c r="C15" s="425"/>
      <c r="D15" s="118">
        <v>100</v>
      </c>
      <c r="E15" s="452"/>
      <c r="F15" s="468"/>
      <c r="G15" s="484" t="s">
        <v>438</v>
      </c>
      <c r="H15" s="502"/>
      <c r="I15" s="468"/>
      <c r="J15" s="524" t="s">
        <v>438</v>
      </c>
    </row>
    <row r="16" ht="13.5" customHeight="1">
      <c r="A16" s="382" t="s">
        <v>248</v>
      </c>
      <c r="B16" s="398" t="s">
        <v>538</v>
      </c>
      <c r="C16" s="425"/>
      <c r="D16" s="118">
        <v>100</v>
      </c>
      <c r="E16" s="452"/>
      <c r="F16" s="468"/>
      <c r="G16" s="484" t="s">
        <v>438</v>
      </c>
      <c r="H16" s="502"/>
      <c r="I16" s="468"/>
      <c r="J16" s="524" t="s">
        <v>438</v>
      </c>
    </row>
    <row r="17" ht="27" customHeight="1">
      <c r="A17" s="382" t="s">
        <v>516</v>
      </c>
      <c r="B17" s="399" t="s">
        <v>533</v>
      </c>
      <c r="C17" s="426"/>
      <c r="D17" s="118">
        <v>100</v>
      </c>
      <c r="E17" s="452"/>
      <c r="F17" s="468"/>
      <c r="G17" s="484" t="s">
        <v>438</v>
      </c>
      <c r="H17" s="502"/>
      <c r="I17" s="468"/>
      <c r="J17" s="524" t="s">
        <v>438</v>
      </c>
    </row>
    <row r="18" ht="13.5" customHeight="1">
      <c r="A18" s="59" t="s">
        <v>517</v>
      </c>
      <c r="B18" s="400" t="s">
        <v>539</v>
      </c>
      <c r="C18" s="427"/>
      <c r="D18" s="114">
        <v>100</v>
      </c>
      <c r="E18" s="453"/>
      <c r="F18" s="261"/>
      <c r="G18" s="485" t="s">
        <v>438</v>
      </c>
      <c r="H18" s="503"/>
      <c r="I18" s="513"/>
      <c r="J18" s="525" t="s">
        <v>438</v>
      </c>
    </row>
    <row r="19" ht="40.5" customHeight="1">
      <c r="A19" s="383" t="s">
        <v>462</v>
      </c>
      <c r="B19" s="401" t="s">
        <v>540</v>
      </c>
      <c r="C19" s="428"/>
      <c r="D19" s="82">
        <v>100</v>
      </c>
      <c r="E19" s="447"/>
      <c r="F19" s="464"/>
      <c r="G19" s="486" t="s">
        <v>438</v>
      </c>
      <c r="H19" s="497"/>
      <c r="I19" s="464"/>
      <c r="J19" s="519" t="s">
        <v>438</v>
      </c>
    </row>
    <row r="20" ht="27" customHeight="1">
      <c r="A20" s="73" t="s">
        <v>518</v>
      </c>
      <c r="B20" s="402" t="s">
        <v>541</v>
      </c>
      <c r="C20" s="429"/>
      <c r="D20" s="111">
        <v>100</v>
      </c>
      <c r="E20" s="454"/>
      <c r="F20" s="469"/>
      <c r="G20" s="487" t="s">
        <v>438</v>
      </c>
      <c r="H20" s="504"/>
      <c r="I20" s="469"/>
      <c r="J20" s="526" t="s">
        <v>438</v>
      </c>
    </row>
    <row r="21" ht="27" customHeight="1">
      <c r="A21" s="384" t="s">
        <v>519</v>
      </c>
      <c r="B21" s="403" t="s">
        <v>542</v>
      </c>
      <c r="C21" s="430"/>
      <c r="D21" s="438">
        <v>100</v>
      </c>
      <c r="E21" s="455"/>
      <c r="F21" s="470"/>
      <c r="G21" s="479" t="s">
        <v>438</v>
      </c>
      <c r="H21" s="505"/>
      <c r="I21" s="470"/>
      <c r="J21" s="527" t="s">
        <v>438</v>
      </c>
    </row>
    <row r="22" ht="27" customHeight="1">
      <c r="A22" s="51" t="s">
        <v>520</v>
      </c>
      <c r="B22" s="402" t="s">
        <v>108</v>
      </c>
      <c r="C22" s="429"/>
      <c r="D22" s="111">
        <v>100</v>
      </c>
      <c r="E22" s="454">
        <v>3681000</v>
      </c>
      <c r="F22" s="469">
        <v>4785300</v>
      </c>
      <c r="G22" s="487">
        <v>0.0148</v>
      </c>
      <c r="H22" s="504">
        <v>3681000</v>
      </c>
      <c r="I22" s="469">
        <v>4785300</v>
      </c>
      <c r="J22" s="528">
        <v>0.0148</v>
      </c>
    </row>
    <row r="23" ht="13.5" customHeight="1">
      <c r="A23" s="52" t="s">
        <v>521</v>
      </c>
      <c r="B23" s="404" t="s">
        <v>543</v>
      </c>
      <c r="C23" s="431"/>
      <c r="D23" s="115" t="s">
        <v>552</v>
      </c>
      <c r="E23" s="456"/>
      <c r="F23" s="456"/>
      <c r="G23" s="488"/>
      <c r="H23" s="506">
        <f>IF(COUNT(H24:H30)&gt;0,SUM(H24:H30),"")</f>
        <v>3681000</v>
      </c>
      <c r="I23" s="512">
        <v>5831</v>
      </c>
      <c r="J23" s="529">
        <v>0</v>
      </c>
    </row>
    <row r="24" ht="13.5" customHeight="1">
      <c r="A24" s="53" t="s">
        <v>269</v>
      </c>
      <c r="B24" s="405" t="s">
        <v>464</v>
      </c>
      <c r="C24" s="432"/>
      <c r="D24" s="113" t="s">
        <v>552</v>
      </c>
      <c r="E24" s="457"/>
      <c r="F24" s="457"/>
      <c r="G24" s="489" t="s">
        <v>438</v>
      </c>
      <c r="H24" s="507"/>
      <c r="I24" s="457"/>
      <c r="J24" s="530" t="s">
        <v>438</v>
      </c>
    </row>
    <row r="25" ht="13.5" customHeight="1">
      <c r="A25" s="53" t="s">
        <v>270</v>
      </c>
      <c r="B25" s="405" t="s">
        <v>473</v>
      </c>
      <c r="C25" s="432"/>
      <c r="D25" s="113" t="s">
        <v>552</v>
      </c>
      <c r="E25" s="457"/>
      <c r="F25" s="457"/>
      <c r="G25" s="489" t="s">
        <v>438</v>
      </c>
      <c r="H25" s="507"/>
      <c r="I25" s="457"/>
      <c r="J25" s="530" t="s">
        <v>438</v>
      </c>
    </row>
    <row r="26" ht="13.5" customHeight="1">
      <c r="A26" s="385" t="s">
        <v>271</v>
      </c>
      <c r="B26" s="406" t="s">
        <v>479</v>
      </c>
      <c r="C26" s="432"/>
      <c r="D26" s="120" t="s">
        <v>552</v>
      </c>
      <c r="E26" s="457"/>
      <c r="F26" s="457"/>
      <c r="G26" s="490" t="s">
        <v>438</v>
      </c>
      <c r="H26" s="507"/>
      <c r="I26" s="457"/>
      <c r="J26" s="530" t="s">
        <v>438</v>
      </c>
    </row>
    <row r="27" ht="13.5" customHeight="1">
      <c r="A27" s="53" t="s">
        <v>272</v>
      </c>
      <c r="B27" s="405" t="s">
        <v>480</v>
      </c>
      <c r="C27" s="431"/>
      <c r="D27" s="113" t="s">
        <v>552</v>
      </c>
      <c r="E27" s="458"/>
      <c r="F27" s="458"/>
      <c r="G27" s="489" t="s">
        <v>438</v>
      </c>
      <c r="H27" s="508">
        <v>3681000</v>
      </c>
      <c r="I27" s="458"/>
      <c r="J27" s="531" t="s">
        <v>438</v>
      </c>
    </row>
    <row r="28" ht="13.5" customHeight="1">
      <c r="A28" s="53" t="s">
        <v>273</v>
      </c>
      <c r="B28" s="405" t="s">
        <v>481</v>
      </c>
      <c r="C28" s="432"/>
      <c r="D28" s="113" t="s">
        <v>552</v>
      </c>
      <c r="E28" s="458"/>
      <c r="F28" s="458"/>
      <c r="G28" s="489" t="s">
        <v>438</v>
      </c>
      <c r="H28" s="508"/>
      <c r="I28" s="458"/>
      <c r="J28" s="532" t="s">
        <v>438</v>
      </c>
    </row>
    <row r="29" ht="13.5" customHeight="1">
      <c r="A29" s="53" t="s">
        <v>274</v>
      </c>
      <c r="B29" s="405" t="s">
        <v>482</v>
      </c>
      <c r="C29" s="432"/>
      <c r="D29" s="113" t="s">
        <v>552</v>
      </c>
      <c r="E29" s="458"/>
      <c r="F29" s="458"/>
      <c r="G29" s="489" t="s">
        <v>438</v>
      </c>
      <c r="H29" s="508"/>
      <c r="I29" s="458"/>
      <c r="J29" s="532" t="s">
        <v>438</v>
      </c>
    </row>
    <row r="30" ht="27" customHeight="1">
      <c r="A30" s="53" t="s">
        <v>275</v>
      </c>
      <c r="B30" s="407" t="s">
        <v>483</v>
      </c>
      <c r="C30" s="433"/>
      <c r="D30" s="120" t="s">
        <v>552</v>
      </c>
      <c r="E30" s="458"/>
      <c r="F30" s="458"/>
      <c r="G30" s="489" t="s">
        <v>438</v>
      </c>
      <c r="H30" s="508"/>
      <c r="I30" s="458"/>
      <c r="J30" s="532" t="s">
        <v>438</v>
      </c>
    </row>
    <row r="31" ht="13.5" customHeight="1">
      <c r="A31" s="386" t="s">
        <v>522</v>
      </c>
      <c r="B31" s="408"/>
      <c r="C31" s="434"/>
      <c r="D31" s="119" t="s">
        <v>552</v>
      </c>
      <c r="E31" s="448"/>
      <c r="F31" s="465"/>
      <c r="G31" s="482"/>
      <c r="H31" s="498"/>
      <c r="I31" s="465"/>
      <c r="J31" s="520"/>
    </row>
    <row r="32" ht="13.5" customHeight="1">
      <c r="A32" s="51" t="s">
        <v>523</v>
      </c>
      <c r="B32" s="393" t="s">
        <v>544</v>
      </c>
      <c r="C32" s="420"/>
      <c r="D32" s="111" t="s">
        <v>552</v>
      </c>
      <c r="E32" s="454"/>
      <c r="F32" s="469"/>
      <c r="G32" s="487" t="s">
        <v>438</v>
      </c>
      <c r="H32" s="504"/>
      <c r="I32" s="469"/>
      <c r="J32" s="528" t="s">
        <v>438</v>
      </c>
    </row>
    <row r="33" ht="13.5" customHeight="1">
      <c r="A33" s="51" t="s">
        <v>524</v>
      </c>
      <c r="B33" s="393" t="s">
        <v>545</v>
      </c>
      <c r="C33" s="420"/>
      <c r="D33" s="111" t="s">
        <v>552</v>
      </c>
      <c r="E33" s="454"/>
      <c r="F33" s="469"/>
      <c r="G33" s="487" t="s">
        <v>438</v>
      </c>
      <c r="H33" s="504"/>
      <c r="I33" s="469"/>
      <c r="J33" s="528" t="s">
        <v>438</v>
      </c>
    </row>
    <row r="34" ht="27" customHeight="1">
      <c r="A34" s="381" t="s">
        <v>525</v>
      </c>
      <c r="B34" s="396" t="s">
        <v>546</v>
      </c>
      <c r="C34" s="435"/>
      <c r="D34" s="119" t="s">
        <v>553</v>
      </c>
      <c r="E34" s="448"/>
      <c r="F34" s="465"/>
      <c r="G34" s="491"/>
      <c r="H34" s="498"/>
      <c r="I34" s="465"/>
      <c r="J34" s="520" t="s">
        <v>438</v>
      </c>
    </row>
    <row r="35" ht="13.5" customHeight="1" thickBot="1">
      <c r="A35" s="384" t="s">
        <v>526</v>
      </c>
      <c r="B35" s="409" t="s">
        <v>547</v>
      </c>
      <c r="C35" s="436"/>
      <c r="D35" s="439">
        <v>100</v>
      </c>
      <c r="E35" s="459"/>
      <c r="F35" s="471"/>
      <c r="G35" s="492"/>
      <c r="H35" s="509"/>
      <c r="I35" s="471"/>
      <c r="J35" s="533" t="s">
        <v>438</v>
      </c>
    </row>
    <row r="36" ht="13.5" customHeight="1" thickBot="1">
      <c r="A36" s="387" t="s">
        <v>527</v>
      </c>
      <c r="B36" s="410"/>
      <c r="C36" s="410"/>
      <c r="D36" s="440"/>
      <c r="E36" s="460"/>
      <c r="F36" s="472"/>
      <c r="G36" s="493"/>
      <c r="H36" s="510"/>
      <c r="I36" s="514">
        <v>5831</v>
      </c>
      <c r="J36" s="534">
        <v>0</v>
      </c>
    </row>
    <row r="37" ht="13.5" customHeight="1" thickBot="1">
      <c r="A37" s="387" t="s">
        <v>528</v>
      </c>
      <c r="B37" s="410"/>
      <c r="C37" s="410"/>
      <c r="D37" s="440"/>
      <c r="E37" s="460"/>
      <c r="F37" s="472"/>
      <c r="G37" s="493"/>
      <c r="H37" s="510"/>
      <c r="I37" s="514">
        <f t="array" ref="I37:I37">IF(COUNT(I7,I13,I9,I19:I20,I22:I23,I32:I33)&gt;0,SUM(I7,I13,I9,I19:I20,I22:I23,I32:I33),"")</f>
        <v>4791131</v>
      </c>
      <c r="J37" s="535">
        <v>0.014777520077677726</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548</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549</v>
      </c>
      <c r="C47" s="414"/>
      <c r="D47" s="442"/>
      <c r="E47" s="454">
        <f>IF((I37="")*(表1!J171=""),"",IFERROR(VALUE(I37),0)+IFERROR(VALUE(表1!J171),0))</f>
        <v>427412923</v>
      </c>
      <c r="F47" s="473"/>
      <c r="G47" s="218"/>
      <c r="H47" s="46"/>
      <c r="I47" s="46"/>
      <c r="J47" s="46"/>
    </row>
    <row r="48">
      <c r="A48" s="46"/>
      <c r="B48" s="414"/>
      <c r="C48" s="414"/>
      <c r="D48" s="46"/>
      <c r="E48" s="414"/>
      <c r="F48" s="414"/>
      <c r="G48" s="495"/>
      <c r="H48" s="46"/>
      <c r="I48" s="46"/>
      <c r="J48" s="46"/>
    </row>
    <row r="49" ht="13.5" customHeight="1">
      <c r="A49" s="46"/>
      <c r="B49" s="414" t="s">
        <v>550</v>
      </c>
      <c r="C49" s="414"/>
      <c r="D49" s="442"/>
      <c r="E49" s="461">
        <v>1.31829061887296</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234</v>
      </c>
      <c r="K1"/>
      <c r="L1"/>
    </row>
    <row r="2">
      <c r="A2" s="220" t="s">
        <v>4</v>
      </c>
      <c r="B2" s="220"/>
      <c r="C2" s="220"/>
      <c r="D2" s="220"/>
      <c r="E2" s="220"/>
      <c r="F2" s="220"/>
      <c r="G2" s="220"/>
      <c r="H2" s="220"/>
      <c r="I2" s="220"/>
      <c r="J2" s="319" t="s">
        <v>450</v>
      </c>
      <c r="L2" s="31"/>
      <c r="M2" s="31"/>
      <c r="N2" s="31"/>
      <c r="O2" s="31"/>
      <c r="P2" s="31"/>
      <c r="Q2" s="31"/>
      <c r="R2" s="31"/>
      <c r="S2" s="31"/>
      <c r="T2" s="31"/>
      <c r="U2" s="31"/>
      <c r="V2" s="31"/>
    </row>
    <row r="3" ht="14.25" thickBot="1">
      <c r="A3" s="221" t="s">
        <v>452</v>
      </c>
      <c r="B3" s="221"/>
      <c r="C3" s="182"/>
      <c r="E3" s="272"/>
      <c r="F3" s="267"/>
      <c r="G3" s="182" t="s">
        <v>441</v>
      </c>
      <c r="H3" s="305" t="s">
        <v>444</v>
      </c>
      <c r="I3" s="242">
        <v>1</v>
      </c>
      <c r="J3" s="230" t="s">
        <v>15</v>
      </c>
      <c r="K3" s="31"/>
      <c r="L3" s="31"/>
      <c r="M3" s="31"/>
      <c r="N3" s="31"/>
      <c r="O3" s="31"/>
      <c r="P3" s="31"/>
      <c r="Q3" s="31"/>
      <c r="R3" s="31"/>
      <c r="S3" s="31"/>
      <c r="T3" s="31"/>
      <c r="U3" s="31"/>
    </row>
    <row r="4" ht="27" customHeight="1">
      <c r="A4" s="222" t="s">
        <v>236</v>
      </c>
      <c r="B4" s="232" t="s">
        <v>388</v>
      </c>
      <c r="C4" s="245" t="s">
        <v>486</v>
      </c>
      <c r="D4" s="257"/>
      <c r="E4" s="273"/>
      <c r="F4" s="245" t="s">
        <v>486</v>
      </c>
      <c r="G4" s="273"/>
      <c r="H4" s="232" t="s">
        <v>497</v>
      </c>
      <c r="I4" s="232" t="s">
        <v>498</v>
      </c>
      <c r="J4" s="320" t="s">
        <v>499</v>
      </c>
      <c r="L4" s="268" t="s">
        <v>501</v>
      </c>
      <c r="M4" s="284"/>
      <c r="N4" s="284"/>
      <c r="O4" s="284"/>
      <c r="P4" s="284"/>
      <c r="Q4" s="284"/>
      <c r="R4" s="284"/>
      <c r="S4" s="284"/>
      <c r="T4" s="284"/>
      <c r="U4" s="284"/>
      <c r="V4" s="302"/>
    </row>
    <row r="5" ht="38.25" customHeight="1" thickBot="1">
      <c r="A5" s="223"/>
      <c r="B5" s="233"/>
      <c r="C5" s="246" t="s">
        <v>487</v>
      </c>
      <c r="D5" s="258" t="s">
        <v>488</v>
      </c>
      <c r="E5" s="274" t="s">
        <v>491</v>
      </c>
      <c r="F5" s="287" t="s">
        <v>494</v>
      </c>
      <c r="G5" s="287" t="s">
        <v>495</v>
      </c>
      <c r="H5" s="233"/>
      <c r="I5" s="233"/>
      <c r="J5" s="321"/>
      <c r="L5" s="331" t="s">
        <v>487</v>
      </c>
      <c r="M5" s="342" t="s">
        <v>502</v>
      </c>
      <c r="N5" s="342" t="s">
        <v>503</v>
      </c>
      <c r="O5" s="342" t="s">
        <v>504</v>
      </c>
      <c r="P5" s="342" t="s">
        <v>505</v>
      </c>
      <c r="Q5" s="342" t="s">
        <v>506</v>
      </c>
      <c r="R5" s="342" t="s">
        <v>507</v>
      </c>
      <c r="S5" s="342" t="s">
        <v>508</v>
      </c>
      <c r="T5" s="342" t="s">
        <v>509</v>
      </c>
      <c r="U5" s="342" t="s">
        <v>510</v>
      </c>
      <c r="V5" s="350" t="s">
        <v>511</v>
      </c>
    </row>
    <row r="6" ht="15.95" customHeight="1">
      <c r="A6" s="52" t="s">
        <v>24</v>
      </c>
      <c r="B6" s="234" t="s">
        <v>464</v>
      </c>
      <c r="C6" s="247"/>
      <c r="D6" s="259"/>
      <c r="E6" s="275"/>
      <c r="F6" s="288"/>
      <c r="G6" s="275"/>
      <c r="H6" s="306"/>
      <c r="I6" s="314"/>
      <c r="J6" s="322"/>
      <c r="L6" s="332"/>
      <c r="M6" s="259"/>
      <c r="N6" s="259"/>
      <c r="O6" s="259"/>
      <c r="P6" s="259"/>
      <c r="Q6" s="259"/>
      <c r="R6" s="259"/>
      <c r="S6" s="259"/>
      <c r="T6" s="259"/>
      <c r="U6" s="259"/>
      <c r="V6" s="351"/>
    </row>
    <row r="7" ht="15.95" customHeight="1">
      <c r="A7" s="53" t="s">
        <v>453</v>
      </c>
      <c r="B7" s="235" t="s">
        <v>465</v>
      </c>
      <c r="C7" s="248" t="s">
        <v>438</v>
      </c>
      <c r="D7" s="260" t="s">
        <v>438</v>
      </c>
      <c r="E7" s="276"/>
      <c r="F7" s="289"/>
      <c r="G7" s="297"/>
      <c r="H7" s="307" t="s">
        <v>438</v>
      </c>
      <c r="I7" s="307" t="s">
        <v>438</v>
      </c>
      <c r="J7" s="323" t="s">
        <v>438</v>
      </c>
      <c r="L7" s="333" t="s">
        <v>438</v>
      </c>
      <c r="M7" s="260" t="s">
        <v>438</v>
      </c>
      <c r="N7" s="260" t="s">
        <v>438</v>
      </c>
      <c r="O7" s="260" t="s">
        <v>438</v>
      </c>
      <c r="P7" s="260" t="s">
        <v>438</v>
      </c>
      <c r="Q7" s="260" t="s">
        <v>438</v>
      </c>
      <c r="R7" s="260" t="s">
        <v>438</v>
      </c>
      <c r="S7" s="260" t="s">
        <v>438</v>
      </c>
      <c r="T7" s="260" t="s">
        <v>438</v>
      </c>
      <c r="U7" s="260" t="s">
        <v>438</v>
      </c>
      <c r="V7" s="352" t="s">
        <v>438</v>
      </c>
    </row>
    <row r="8" ht="15.95" customHeight="1">
      <c r="A8" s="53" t="s">
        <v>454</v>
      </c>
      <c r="B8" s="235" t="s">
        <v>466</v>
      </c>
      <c r="C8" s="248" t="s">
        <v>438</v>
      </c>
      <c r="D8" s="260" t="s">
        <v>438</v>
      </c>
      <c r="E8" s="276" t="s">
        <v>438</v>
      </c>
      <c r="F8" s="289"/>
      <c r="G8" s="297"/>
      <c r="H8" s="307" t="s">
        <v>438</v>
      </c>
      <c r="I8" s="307" t="s">
        <v>438</v>
      </c>
      <c r="J8" s="323" t="s">
        <v>438</v>
      </c>
      <c r="L8" s="333" t="s">
        <v>438</v>
      </c>
      <c r="M8" s="260" t="s">
        <v>438</v>
      </c>
      <c r="N8" s="260" t="s">
        <v>438</v>
      </c>
      <c r="O8" s="260" t="s">
        <v>438</v>
      </c>
      <c r="P8" s="260" t="s">
        <v>438</v>
      </c>
      <c r="Q8" s="260" t="s">
        <v>438</v>
      </c>
      <c r="R8" s="260" t="s">
        <v>438</v>
      </c>
      <c r="S8" s="260" t="s">
        <v>438</v>
      </c>
      <c r="T8" s="260" t="s">
        <v>438</v>
      </c>
      <c r="U8" s="260" t="s">
        <v>438</v>
      </c>
      <c r="V8" s="352" t="s">
        <v>438</v>
      </c>
    </row>
    <row r="9" ht="15.95" customHeight="1">
      <c r="A9" s="53" t="s">
        <v>455</v>
      </c>
      <c r="B9" s="235" t="s">
        <v>467</v>
      </c>
      <c r="C9" s="248" t="s">
        <v>438</v>
      </c>
      <c r="D9" s="260" t="s">
        <v>438</v>
      </c>
      <c r="E9" s="276" t="s">
        <v>438</v>
      </c>
      <c r="F9" s="289"/>
      <c r="G9" s="297"/>
      <c r="H9" s="307" t="s">
        <v>438</v>
      </c>
      <c r="I9" s="307" t="s">
        <v>438</v>
      </c>
      <c r="J9" s="323" t="s">
        <v>438</v>
      </c>
      <c r="L9" s="333" t="s">
        <v>438</v>
      </c>
      <c r="M9" s="260" t="s">
        <v>438</v>
      </c>
      <c r="N9" s="260" t="s">
        <v>438</v>
      </c>
      <c r="O9" s="260" t="s">
        <v>438</v>
      </c>
      <c r="P9" s="260" t="s">
        <v>438</v>
      </c>
      <c r="Q9" s="260" t="s">
        <v>438</v>
      </c>
      <c r="R9" s="260" t="s">
        <v>438</v>
      </c>
      <c r="S9" s="260" t="s">
        <v>438</v>
      </c>
      <c r="T9" s="260" t="s">
        <v>438</v>
      </c>
      <c r="U9" s="260" t="s">
        <v>438</v>
      </c>
      <c r="V9" s="352" t="s">
        <v>438</v>
      </c>
    </row>
    <row r="10" ht="15.95" customHeight="1">
      <c r="A10" s="53" t="s">
        <v>456</v>
      </c>
      <c r="B10" s="90" t="s">
        <v>468</v>
      </c>
      <c r="C10" s="248" t="s">
        <v>438</v>
      </c>
      <c r="D10" s="260"/>
      <c r="E10" s="276" t="s">
        <v>438</v>
      </c>
      <c r="F10" s="289"/>
      <c r="G10" s="297"/>
      <c r="H10" s="307" t="s">
        <v>438</v>
      </c>
      <c r="I10" s="307" t="s">
        <v>438</v>
      </c>
      <c r="J10" s="323" t="s">
        <v>438</v>
      </c>
      <c r="L10" s="333" t="s">
        <v>438</v>
      </c>
      <c r="M10" s="260" t="s">
        <v>438</v>
      </c>
      <c r="N10" s="260" t="s">
        <v>438</v>
      </c>
      <c r="O10" s="260" t="s">
        <v>438</v>
      </c>
      <c r="P10" s="260" t="s">
        <v>438</v>
      </c>
      <c r="Q10" s="260" t="s">
        <v>438</v>
      </c>
      <c r="R10" s="260" t="s">
        <v>438</v>
      </c>
      <c r="S10" s="260" t="s">
        <v>438</v>
      </c>
      <c r="T10" s="260" t="s">
        <v>438</v>
      </c>
      <c r="U10" s="260" t="s">
        <v>438</v>
      </c>
      <c r="V10" s="352" t="s">
        <v>438</v>
      </c>
    </row>
    <row r="11" ht="15.95" customHeight="1">
      <c r="A11" s="53" t="s">
        <v>457</v>
      </c>
      <c r="B11" s="90" t="s">
        <v>469</v>
      </c>
      <c r="C11" s="248" t="s">
        <v>438</v>
      </c>
      <c r="D11" s="260" t="s">
        <v>438</v>
      </c>
      <c r="E11" s="276" t="s">
        <v>438</v>
      </c>
      <c r="F11" s="289"/>
      <c r="G11" s="297"/>
      <c r="H11" s="307" t="s">
        <v>438</v>
      </c>
      <c r="I11" s="307" t="s">
        <v>438</v>
      </c>
      <c r="J11" s="323" t="s">
        <v>438</v>
      </c>
      <c r="L11" s="333" t="s">
        <v>438</v>
      </c>
      <c r="M11" s="260" t="s">
        <v>438</v>
      </c>
      <c r="N11" s="260" t="s">
        <v>438</v>
      </c>
      <c r="O11" s="260" t="s">
        <v>438</v>
      </c>
      <c r="P11" s="260" t="s">
        <v>438</v>
      </c>
      <c r="Q11" s="260" t="s">
        <v>438</v>
      </c>
      <c r="R11" s="260" t="s">
        <v>438</v>
      </c>
      <c r="S11" s="260" t="s">
        <v>438</v>
      </c>
      <c r="T11" s="260" t="s">
        <v>438</v>
      </c>
      <c r="U11" s="260" t="s">
        <v>438</v>
      </c>
      <c r="V11" s="352" t="s">
        <v>438</v>
      </c>
    </row>
    <row r="12" ht="15.95" customHeight="1">
      <c r="A12" s="53" t="s">
        <v>458</v>
      </c>
      <c r="B12" s="235" t="s">
        <v>470</v>
      </c>
      <c r="C12" s="248" t="s">
        <v>438</v>
      </c>
      <c r="D12" s="260" t="s">
        <v>438</v>
      </c>
      <c r="E12" s="276" t="s">
        <v>438</v>
      </c>
      <c r="F12" s="289"/>
      <c r="G12" s="297"/>
      <c r="H12" s="307" t="s">
        <v>438</v>
      </c>
      <c r="I12" s="307" t="s">
        <v>438</v>
      </c>
      <c r="J12" s="323" t="s">
        <v>438</v>
      </c>
      <c r="L12" s="333" t="s">
        <v>438</v>
      </c>
      <c r="M12" s="260" t="s">
        <v>438</v>
      </c>
      <c r="N12" s="260" t="s">
        <v>438</v>
      </c>
      <c r="O12" s="260" t="s">
        <v>438</v>
      </c>
      <c r="P12" s="260" t="s">
        <v>438</v>
      </c>
      <c r="Q12" s="260" t="s">
        <v>438</v>
      </c>
      <c r="R12" s="260" t="s">
        <v>438</v>
      </c>
      <c r="S12" s="260" t="s">
        <v>438</v>
      </c>
      <c r="T12" s="260" t="s">
        <v>438</v>
      </c>
      <c r="U12" s="260" t="s">
        <v>438</v>
      </c>
      <c r="V12" s="352" t="s">
        <v>438</v>
      </c>
    </row>
    <row r="13" ht="15.95" customHeight="1">
      <c r="A13" s="53" t="s">
        <v>459</v>
      </c>
      <c r="B13" s="235" t="s">
        <v>471</v>
      </c>
      <c r="C13" s="248" t="s">
        <v>438</v>
      </c>
      <c r="D13" s="260" t="s">
        <v>438</v>
      </c>
      <c r="E13" s="276" t="s">
        <v>438</v>
      </c>
      <c r="F13" s="289"/>
      <c r="G13" s="297"/>
      <c r="H13" s="307" t="s">
        <v>438</v>
      </c>
      <c r="I13" s="307" t="s">
        <v>438</v>
      </c>
      <c r="J13" s="323" t="s">
        <v>438</v>
      </c>
      <c r="L13" s="333" t="s">
        <v>438</v>
      </c>
      <c r="M13" s="260" t="s">
        <v>438</v>
      </c>
      <c r="N13" s="260" t="s">
        <v>438</v>
      </c>
      <c r="O13" s="260" t="s">
        <v>438</v>
      </c>
      <c r="P13" s="260" t="s">
        <v>438</v>
      </c>
      <c r="Q13" s="260" t="s">
        <v>438</v>
      </c>
      <c r="R13" s="260" t="s">
        <v>438</v>
      </c>
      <c r="S13" s="260" t="s">
        <v>438</v>
      </c>
      <c r="T13" s="260" t="s">
        <v>438</v>
      </c>
      <c r="U13" s="260" t="s">
        <v>438</v>
      </c>
      <c r="V13" s="352" t="s">
        <v>438</v>
      </c>
    </row>
    <row r="14" ht="15.95" customHeight="1">
      <c r="A14" s="224"/>
      <c r="B14" s="97" t="s">
        <v>472</v>
      </c>
      <c r="C14" s="249" t="str">
        <f t="shared" si="0" ref="C14:G14">IF(COUNT(C7:C13)&gt;0,SUM(C7:C13),"")</f>
        <v/>
      </c>
      <c r="D14" s="261" t="str">
        <f t="shared" si="0"/>
        <v/>
      </c>
      <c r="E14" s="277" t="str">
        <f t="shared" si="0"/>
        <v/>
      </c>
      <c r="F14" s="290" t="str">
        <f t="shared" si="0"/>
        <v/>
      </c>
      <c r="G14" s="298" t="str">
        <f t="shared" si="0"/>
        <v/>
      </c>
      <c r="H14" s="307" t="s">
        <v>438</v>
      </c>
      <c r="I14" s="307" t="s">
        <v>438</v>
      </c>
      <c r="J14" s="323" t="s">
        <v>438</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473</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453</v>
      </c>
      <c r="B16" s="235" t="s">
        <v>474</v>
      </c>
      <c r="C16" s="248" t="s">
        <v>438</v>
      </c>
      <c r="D16" s="260" t="s">
        <v>438</v>
      </c>
      <c r="E16" s="276" t="s">
        <v>438</v>
      </c>
      <c r="F16" s="289"/>
      <c r="G16" s="297"/>
      <c r="H16" s="307" t="s">
        <v>438</v>
      </c>
      <c r="I16" s="307" t="s">
        <v>438</v>
      </c>
      <c r="J16" s="323" t="s">
        <v>438</v>
      </c>
      <c r="L16" s="333" t="s">
        <v>438</v>
      </c>
      <c r="M16" s="260" t="s">
        <v>438</v>
      </c>
      <c r="N16" s="260" t="s">
        <v>438</v>
      </c>
      <c r="O16" s="260" t="s">
        <v>438</v>
      </c>
      <c r="P16" s="260" t="s">
        <v>438</v>
      </c>
      <c r="Q16" s="260"/>
      <c r="R16" s="260" t="s">
        <v>438</v>
      </c>
      <c r="S16" s="260" t="s">
        <v>438</v>
      </c>
      <c r="T16" s="260" t="s">
        <v>438</v>
      </c>
      <c r="U16" s="260" t="s">
        <v>438</v>
      </c>
      <c r="V16" s="352" t="s">
        <v>438</v>
      </c>
    </row>
    <row r="17" ht="15.95" customHeight="1">
      <c r="A17" s="53" t="s">
        <v>454</v>
      </c>
      <c r="B17" s="235" t="s">
        <v>475</v>
      </c>
      <c r="C17" s="248" t="s">
        <v>438</v>
      </c>
      <c r="D17" s="260" t="s">
        <v>438</v>
      </c>
      <c r="E17" s="276" t="s">
        <v>438</v>
      </c>
      <c r="F17" s="289"/>
      <c r="G17" s="297"/>
      <c r="H17" s="307" t="s">
        <v>438</v>
      </c>
      <c r="I17" s="307" t="s">
        <v>438</v>
      </c>
      <c r="J17" s="323" t="s">
        <v>438</v>
      </c>
      <c r="L17" s="333" t="s">
        <v>438</v>
      </c>
      <c r="M17" s="260" t="s">
        <v>438</v>
      </c>
      <c r="N17" s="260" t="s">
        <v>438</v>
      </c>
      <c r="O17" s="260" t="s">
        <v>438</v>
      </c>
      <c r="P17" s="260" t="s">
        <v>438</v>
      </c>
      <c r="Q17" s="260" t="s">
        <v>438</v>
      </c>
      <c r="R17" s="260" t="s">
        <v>438</v>
      </c>
      <c r="S17" s="260" t="s">
        <v>438</v>
      </c>
      <c r="T17" s="260" t="s">
        <v>438</v>
      </c>
      <c r="U17" s="260" t="s">
        <v>438</v>
      </c>
      <c r="V17" s="352" t="s">
        <v>438</v>
      </c>
    </row>
    <row r="18" ht="15.95" customHeight="1">
      <c r="A18" s="53" t="s">
        <v>455</v>
      </c>
      <c r="B18" s="235" t="s">
        <v>476</v>
      </c>
      <c r="C18" s="248" t="s">
        <v>438</v>
      </c>
      <c r="D18" s="260" t="s">
        <v>438</v>
      </c>
      <c r="E18" s="276" t="s">
        <v>438</v>
      </c>
      <c r="F18" s="289"/>
      <c r="G18" s="297"/>
      <c r="H18" s="307" t="s">
        <v>438</v>
      </c>
      <c r="I18" s="307" t="s">
        <v>438</v>
      </c>
      <c r="J18" s="323" t="s">
        <v>438</v>
      </c>
      <c r="L18" s="333" t="s">
        <v>438</v>
      </c>
      <c r="M18" s="260" t="s">
        <v>438</v>
      </c>
      <c r="N18" s="260" t="s">
        <v>438</v>
      </c>
      <c r="O18" s="260" t="s">
        <v>438</v>
      </c>
      <c r="P18" s="260" t="s">
        <v>438</v>
      </c>
      <c r="Q18" s="260" t="s">
        <v>438</v>
      </c>
      <c r="R18" s="260" t="s">
        <v>438</v>
      </c>
      <c r="S18" s="260" t="s">
        <v>438</v>
      </c>
      <c r="T18" s="260" t="s">
        <v>438</v>
      </c>
      <c r="U18" s="260" t="s">
        <v>438</v>
      </c>
      <c r="V18" s="352" t="s">
        <v>438</v>
      </c>
    </row>
    <row r="19" ht="15.95" customHeight="1">
      <c r="A19" s="53" t="s">
        <v>456</v>
      </c>
      <c r="B19" s="90" t="s">
        <v>477</v>
      </c>
      <c r="C19" s="248" t="s">
        <v>438</v>
      </c>
      <c r="D19" s="260" t="s">
        <v>438</v>
      </c>
      <c r="E19" s="276" t="s">
        <v>438</v>
      </c>
      <c r="F19" s="289"/>
      <c r="G19" s="297"/>
      <c r="H19" s="307" t="s">
        <v>438</v>
      </c>
      <c r="I19" s="307" t="s">
        <v>438</v>
      </c>
      <c r="J19" s="323" t="s">
        <v>438</v>
      </c>
      <c r="L19" s="333" t="s">
        <v>438</v>
      </c>
      <c r="M19" s="260" t="s">
        <v>438</v>
      </c>
      <c r="N19" s="260" t="s">
        <v>438</v>
      </c>
      <c r="O19" s="260" t="s">
        <v>438</v>
      </c>
      <c r="P19" s="260" t="s">
        <v>438</v>
      </c>
      <c r="Q19" s="260" t="s">
        <v>438</v>
      </c>
      <c r="R19" s="260" t="s">
        <v>438</v>
      </c>
      <c r="S19" s="260" t="s">
        <v>438</v>
      </c>
      <c r="T19" s="260" t="s">
        <v>438</v>
      </c>
      <c r="U19" s="260" t="s">
        <v>438</v>
      </c>
      <c r="V19" s="352" t="s">
        <v>438</v>
      </c>
    </row>
    <row r="20" ht="15.95" customHeight="1">
      <c r="A20" s="225" t="s">
        <v>457</v>
      </c>
      <c r="B20" s="236" t="s">
        <v>478</v>
      </c>
      <c r="C20" s="248" t="s">
        <v>438</v>
      </c>
      <c r="D20" s="260" t="s">
        <v>438</v>
      </c>
      <c r="E20" s="276" t="s">
        <v>438</v>
      </c>
      <c r="F20" s="289"/>
      <c r="G20" s="297"/>
      <c r="H20" s="307" t="s">
        <v>438</v>
      </c>
      <c r="I20" s="307" t="s">
        <v>438</v>
      </c>
      <c r="J20" s="323" t="s">
        <v>438</v>
      </c>
      <c r="L20" s="333" t="s">
        <v>438</v>
      </c>
      <c r="M20" s="260" t="s">
        <v>438</v>
      </c>
      <c r="N20" s="260" t="s">
        <v>438</v>
      </c>
      <c r="O20" s="260" t="s">
        <v>438</v>
      </c>
      <c r="P20" s="260" t="s">
        <v>438</v>
      </c>
      <c r="Q20" s="260" t="s">
        <v>438</v>
      </c>
      <c r="R20" s="260" t="s">
        <v>438</v>
      </c>
      <c r="S20" s="260" t="s">
        <v>438</v>
      </c>
      <c r="T20" s="260" t="s">
        <v>438</v>
      </c>
      <c r="U20" s="260" t="s">
        <v>438</v>
      </c>
      <c r="V20" s="352" t="s">
        <v>438</v>
      </c>
    </row>
    <row r="21" ht="15.95" customHeight="1">
      <c r="A21" s="225" t="s">
        <v>458</v>
      </c>
      <c r="B21" s="236" t="s">
        <v>471</v>
      </c>
      <c r="C21" s="248" t="s">
        <v>438</v>
      </c>
      <c r="D21" s="260" t="s">
        <v>438</v>
      </c>
      <c r="E21" s="276" t="s">
        <v>438</v>
      </c>
      <c r="F21" s="289"/>
      <c r="G21" s="297"/>
      <c r="H21" s="307" t="s">
        <v>438</v>
      </c>
      <c r="I21" s="307" t="s">
        <v>438</v>
      </c>
      <c r="J21" s="323" t="s">
        <v>438</v>
      </c>
      <c r="L21" s="333" t="s">
        <v>438</v>
      </c>
      <c r="M21" s="260" t="s">
        <v>438</v>
      </c>
      <c r="N21" s="260" t="s">
        <v>438</v>
      </c>
      <c r="O21" s="260" t="s">
        <v>438</v>
      </c>
      <c r="P21" s="260" t="s">
        <v>438</v>
      </c>
      <c r="Q21" s="260" t="s">
        <v>438</v>
      </c>
      <c r="R21" s="260" t="s">
        <v>438</v>
      </c>
      <c r="S21" s="260" t="s">
        <v>438</v>
      </c>
      <c r="T21" s="260" t="s">
        <v>438</v>
      </c>
      <c r="U21" s="260" t="s">
        <v>438</v>
      </c>
      <c r="V21" s="352" t="s">
        <v>438</v>
      </c>
    </row>
    <row r="22" ht="15.95" customHeight="1">
      <c r="A22" s="226"/>
      <c r="B22" s="237" t="s">
        <v>472</v>
      </c>
      <c r="C22" s="249" t="str">
        <f t="shared" si="2" ref="C22:G22">IF(COUNT(C16:C21)&gt;0,SUM(C16:C21),"")</f>
        <v/>
      </c>
      <c r="D22" s="261" t="str">
        <f t="shared" si="2"/>
        <v/>
      </c>
      <c r="E22" s="277" t="str">
        <f t="shared" si="2"/>
        <v/>
      </c>
      <c r="F22" s="290" t="str">
        <f t="shared" si="2"/>
        <v/>
      </c>
      <c r="G22" s="298" t="str">
        <f t="shared" si="2"/>
        <v/>
      </c>
      <c r="H22" s="309" t="s">
        <v>438</v>
      </c>
      <c r="I22" s="309" t="s">
        <v>438</v>
      </c>
      <c r="J22" s="325" t="s">
        <v>438</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460</v>
      </c>
      <c r="B23" s="85" t="s">
        <v>479</v>
      </c>
      <c r="C23" s="251"/>
      <c r="D23" s="263"/>
      <c r="E23" s="279"/>
      <c r="F23" s="292"/>
      <c r="G23" s="300"/>
      <c r="H23" s="310" t="s">
        <v>438</v>
      </c>
      <c r="I23" s="310" t="s">
        <v>438</v>
      </c>
      <c r="J23" s="326" t="s">
        <v>438</v>
      </c>
      <c r="L23" s="336"/>
      <c r="M23" s="263"/>
      <c r="N23" s="263"/>
      <c r="O23" s="263"/>
      <c r="P23" s="263"/>
      <c r="Q23" s="263"/>
      <c r="R23" s="263"/>
      <c r="S23" s="263"/>
      <c r="T23" s="263"/>
      <c r="U23" s="263"/>
      <c r="V23" s="355"/>
    </row>
    <row r="24" ht="15.95" customHeight="1">
      <c r="A24" s="227" t="s">
        <v>243</v>
      </c>
      <c r="B24" s="238" t="s">
        <v>480</v>
      </c>
      <c r="C24" s="251">
        <v>3681000</v>
      </c>
      <c r="D24" s="263" t="s">
        <v>438</v>
      </c>
      <c r="E24" s="279" t="s">
        <v>438</v>
      </c>
      <c r="F24" s="292"/>
      <c r="G24" s="300">
        <v>3681000</v>
      </c>
      <c r="H24" s="310" t="s">
        <v>438</v>
      </c>
      <c r="I24" s="310" t="s">
        <v>438</v>
      </c>
      <c r="J24" s="326" t="s">
        <v>438</v>
      </c>
      <c r="L24" s="336">
        <v>3681000</v>
      </c>
      <c r="M24" s="263"/>
      <c r="N24" s="263"/>
      <c r="O24" s="263"/>
      <c r="P24" s="263"/>
      <c r="Q24" s="263"/>
      <c r="R24" s="263"/>
      <c r="S24" s="263"/>
      <c r="T24" s="263"/>
      <c r="U24" s="263"/>
      <c r="V24" s="355"/>
    </row>
    <row r="25" ht="15.95" customHeight="1">
      <c r="A25" s="227" t="s">
        <v>244</v>
      </c>
      <c r="B25" s="239" t="s">
        <v>481</v>
      </c>
      <c r="C25" s="251" t="s">
        <v>438</v>
      </c>
      <c r="D25" s="263" t="s">
        <v>438</v>
      </c>
      <c r="E25" s="279"/>
      <c r="F25" s="292"/>
      <c r="G25" s="300"/>
      <c r="H25" s="310" t="s">
        <v>438</v>
      </c>
      <c r="I25" s="310" t="s">
        <v>438</v>
      </c>
      <c r="J25" s="326" t="s">
        <v>438</v>
      </c>
      <c r="L25" s="336"/>
      <c r="M25" s="263"/>
      <c r="N25" s="263"/>
      <c r="O25" s="263"/>
      <c r="P25" s="263"/>
      <c r="Q25" s="263"/>
      <c r="R25" s="263"/>
      <c r="S25" s="263"/>
      <c r="T25" s="263"/>
      <c r="U25" s="263"/>
      <c r="V25" s="355"/>
    </row>
    <row r="26" ht="15.95" customHeight="1" thickBot="1">
      <c r="A26" s="227" t="s">
        <v>461</v>
      </c>
      <c r="B26" s="239" t="s">
        <v>482</v>
      </c>
      <c r="C26" s="251" t="s">
        <v>438</v>
      </c>
      <c r="D26" s="263" t="s">
        <v>438</v>
      </c>
      <c r="E26" s="280" t="s">
        <v>438</v>
      </c>
      <c r="F26" s="292"/>
      <c r="G26" s="300"/>
      <c r="H26" s="310" t="s">
        <v>438</v>
      </c>
      <c r="I26" s="310" t="s">
        <v>438</v>
      </c>
      <c r="J26" s="326" t="s">
        <v>438</v>
      </c>
      <c r="L26" s="337"/>
      <c r="M26" s="345"/>
      <c r="N26" s="349"/>
      <c r="O26" s="349"/>
      <c r="P26" s="349"/>
      <c r="Q26" s="349"/>
      <c r="R26" s="349"/>
      <c r="S26" s="349"/>
      <c r="T26" s="349"/>
      <c r="U26" s="349"/>
      <c r="V26" s="356"/>
    </row>
    <row r="27" ht="27">
      <c r="A27" s="227" t="s">
        <v>462</v>
      </c>
      <c r="B27" s="238" t="s">
        <v>483</v>
      </c>
      <c r="C27" s="252" t="str">
        <f>IF(COUNT(F27:G27)&gt;0,SUM(F27:G27),"")</f>
        <v/>
      </c>
      <c r="D27" s="264"/>
      <c r="E27" s="281"/>
      <c r="F27" s="293"/>
      <c r="G27" s="301"/>
      <c r="H27" s="311" t="s">
        <v>438</v>
      </c>
      <c r="I27" s="311" t="s">
        <v>438</v>
      </c>
      <c r="J27" s="327" t="s">
        <v>438</v>
      </c>
      <c r="L27" s="338"/>
      <c r="M27" s="346"/>
      <c r="N27" s="346"/>
      <c r="O27" s="346"/>
      <c r="P27" s="346"/>
      <c r="Q27" s="346"/>
      <c r="R27" s="346"/>
      <c r="S27" s="346"/>
      <c r="T27" s="346"/>
      <c r="U27" s="346"/>
      <c r="V27" s="357"/>
    </row>
    <row r="28" ht="15.95" customHeight="1">
      <c r="A28" s="228" t="s">
        <v>463</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484</v>
      </c>
      <c r="C29" s="254"/>
      <c r="D29" s="266"/>
      <c r="E29" s="283"/>
      <c r="F29" s="254"/>
      <c r="G29" s="283"/>
      <c r="H29" s="313">
        <v>291556</v>
      </c>
      <c r="I29" s="313">
        <v>5831</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485</v>
      </c>
      <c r="C32" s="255"/>
      <c r="D32" s="268"/>
      <c r="E32" s="284"/>
      <c r="F32" s="294" t="s">
        <v>53</v>
      </c>
      <c r="G32" s="302" t="s">
        <v>496</v>
      </c>
      <c r="J32" s="31"/>
      <c r="L32" s="31"/>
      <c r="M32" s="31"/>
      <c r="N32" s="31"/>
      <c r="O32" s="31"/>
      <c r="P32" s="31"/>
      <c r="Q32" s="31"/>
      <c r="R32" s="31"/>
      <c r="S32" s="31"/>
      <c r="T32" s="31"/>
      <c r="U32" s="31"/>
      <c r="V32" s="31"/>
    </row>
    <row r="33">
      <c r="D33" s="269" t="s">
        <v>489</v>
      </c>
      <c r="E33" s="285" t="s">
        <v>492</v>
      </c>
      <c r="F33" s="295" t="s">
        <v>438</v>
      </c>
      <c r="G33" s="303" t="s">
        <v>438</v>
      </c>
      <c r="J33" s="31"/>
      <c r="L33" s="31"/>
      <c r="M33" s="31"/>
      <c r="N33" s="31"/>
      <c r="O33" s="31"/>
      <c r="P33" s="31"/>
      <c r="Q33" s="31"/>
      <c r="R33" s="31"/>
      <c r="S33" s="31"/>
      <c r="T33" s="31"/>
      <c r="U33" s="31"/>
      <c r="V33" s="31"/>
    </row>
    <row r="34">
      <c r="D34" s="269"/>
      <c r="E34" s="285" t="s">
        <v>493</v>
      </c>
      <c r="F34" s="295"/>
      <c r="G34" s="303"/>
      <c r="J34" s="31"/>
      <c r="L34" s="31"/>
      <c r="M34" s="31"/>
      <c r="N34" s="31"/>
      <c r="O34" s="31"/>
      <c r="P34" s="31"/>
    </row>
    <row r="35" ht="13.5" customHeight="1">
      <c r="B35" s="244"/>
      <c r="C35" s="256"/>
      <c r="D35" s="269" t="s">
        <v>490</v>
      </c>
      <c r="E35" s="285" t="s">
        <v>493</v>
      </c>
      <c r="F35" s="295" t="s">
        <v>438</v>
      </c>
      <c r="G35" s="303" t="s">
        <v>438</v>
      </c>
      <c r="J35" s="31"/>
      <c r="L35" s="341"/>
      <c r="M35" s="341"/>
      <c r="N35" s="341"/>
      <c r="O35" s="341"/>
      <c r="P35" s="341"/>
    </row>
    <row r="36" ht="14.25" thickBot="1">
      <c r="D36" s="270"/>
      <c r="E36" s="286" t="s">
        <v>492</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234</v>
      </c>
      <c r="K1"/>
      <c r="L1"/>
    </row>
    <row r="2">
      <c r="A2" s="45" t="s">
        <v>4</v>
      </c>
      <c r="B2" s="45"/>
      <c r="C2" s="45"/>
      <c r="D2" s="45"/>
      <c r="E2" s="45"/>
      <c r="F2" s="45"/>
      <c r="G2" s="45"/>
      <c r="H2" s="45"/>
      <c r="I2" s="45"/>
      <c r="J2" s="45"/>
      <c r="K2" s="45"/>
      <c r="L2" s="78"/>
      <c r="M2" s="201" t="s">
        <v>450</v>
      </c>
    </row>
    <row r="3" ht="14.25" thickBot="1">
      <c r="A3" s="46" t="s">
        <v>235</v>
      </c>
      <c r="B3" s="78"/>
      <c r="C3" s="78"/>
      <c r="D3" s="126"/>
      <c r="E3" s="126"/>
      <c r="F3" s="146"/>
      <c r="G3" s="163" t="s">
        <v>441</v>
      </c>
      <c r="H3" s="178"/>
      <c r="I3" s="182" t="s">
        <v>444</v>
      </c>
      <c r="J3" s="183">
        <v>1</v>
      </c>
      <c r="K3" s="196"/>
      <c r="L3" s="198"/>
      <c r="M3" s="198" t="s">
        <v>15</v>
      </c>
    </row>
    <row r="4" ht="24" customHeight="1">
      <c r="A4" s="47"/>
      <c r="B4" s="81"/>
      <c r="C4" s="108" t="s">
        <v>424</v>
      </c>
      <c r="D4" s="127"/>
      <c r="E4" s="142"/>
      <c r="F4" s="142"/>
      <c r="G4" s="142"/>
      <c r="H4" s="142"/>
      <c r="I4" s="142"/>
      <c r="J4" s="142"/>
      <c r="K4" s="142"/>
      <c r="L4" s="142"/>
      <c r="M4" s="202"/>
    </row>
    <row r="5" ht="52.5" customHeight="1">
      <c r="A5" s="48" t="s">
        <v>236</v>
      </c>
      <c r="B5" s="82" t="s">
        <v>388</v>
      </c>
      <c r="C5" s="109" t="s">
        <v>425</v>
      </c>
      <c r="D5" s="128" t="s">
        <v>437</v>
      </c>
      <c r="E5" s="143" t="s">
        <v>439</v>
      </c>
      <c r="F5" s="147" t="s">
        <v>440</v>
      </c>
      <c r="G5" s="164" t="s">
        <v>442</v>
      </c>
      <c r="H5" s="179" t="s">
        <v>443</v>
      </c>
      <c r="I5" s="179" t="s">
        <v>445</v>
      </c>
      <c r="J5" s="184" t="s">
        <v>446</v>
      </c>
      <c r="K5" s="179" t="s">
        <v>447</v>
      </c>
      <c r="L5" s="199" t="s">
        <v>449</v>
      </c>
      <c r="M5" s="203" t="s">
        <v>451</v>
      </c>
    </row>
    <row r="6" ht="40.5" customHeight="1" thickBot="1">
      <c r="A6" s="49"/>
      <c r="B6" s="83"/>
      <c r="C6" s="83"/>
      <c r="D6" s="129"/>
      <c r="E6" s="144"/>
      <c r="F6" s="148"/>
      <c r="G6" s="165"/>
      <c r="H6" s="144"/>
      <c r="I6" s="144"/>
      <c r="J6" s="185"/>
      <c r="K6" s="144"/>
      <c r="L6" s="200"/>
      <c r="M6" s="204"/>
    </row>
    <row r="7" ht="14.1" customHeight="1">
      <c r="A7" s="50" t="s">
        <v>24</v>
      </c>
      <c r="B7" s="84" t="s">
        <v>389</v>
      </c>
      <c r="C7" s="110">
        <v>0</v>
      </c>
      <c r="D7" s="130"/>
      <c r="E7" s="130"/>
      <c r="F7" s="149"/>
      <c r="G7" s="166"/>
      <c r="H7" s="180"/>
      <c r="I7" s="130"/>
      <c r="J7" s="186"/>
      <c r="K7" s="180"/>
      <c r="L7" s="149"/>
      <c r="M7" s="205"/>
    </row>
    <row r="8" ht="27" customHeight="1">
      <c r="A8" s="51" t="s">
        <v>237</v>
      </c>
      <c r="B8" s="85" t="s">
        <v>390</v>
      </c>
      <c r="C8" s="111">
        <v>0</v>
      </c>
      <c r="D8" s="131"/>
      <c r="E8" s="131"/>
      <c r="F8" s="150"/>
      <c r="G8" s="167"/>
      <c r="H8" s="167"/>
      <c r="I8" s="131"/>
      <c r="J8" s="187"/>
      <c r="K8" s="167"/>
      <c r="L8" s="160"/>
      <c r="M8" s="206"/>
    </row>
    <row r="9" ht="14.1" customHeight="1">
      <c r="A9" s="52" t="s">
        <v>238</v>
      </c>
      <c r="B9" s="86" t="s">
        <v>391</v>
      </c>
      <c r="C9" s="112">
        <v>0</v>
      </c>
      <c r="D9" s="132"/>
      <c r="E9" s="132"/>
      <c r="F9" s="151"/>
      <c r="G9" s="168"/>
      <c r="H9" s="168"/>
      <c r="I9" s="132"/>
      <c r="J9" s="188"/>
      <c r="K9" s="168"/>
      <c r="L9" s="156"/>
      <c r="M9" s="207"/>
    </row>
    <row r="10" ht="14.1" customHeight="1">
      <c r="A10" s="53" t="s">
        <v>239</v>
      </c>
      <c r="B10" s="87"/>
      <c r="C10" s="113">
        <v>20</v>
      </c>
      <c r="D10" s="133"/>
      <c r="E10" s="133"/>
      <c r="F10" s="152"/>
      <c r="G10" s="169"/>
      <c r="H10" s="169"/>
      <c r="I10" s="133"/>
      <c r="J10" s="189"/>
      <c r="K10" s="169"/>
      <c r="L10" s="154"/>
      <c r="M10" s="208"/>
    </row>
    <row r="11" ht="14.1" customHeight="1">
      <c r="A11" s="53" t="s">
        <v>240</v>
      </c>
      <c r="B11" s="87"/>
      <c r="C11" s="113">
        <v>50</v>
      </c>
      <c r="D11" s="133"/>
      <c r="E11" s="133"/>
      <c r="F11" s="152"/>
      <c r="G11" s="169"/>
      <c r="H11" s="169"/>
      <c r="I11" s="133"/>
      <c r="J11" s="189"/>
      <c r="K11" s="169"/>
      <c r="L11" s="154"/>
      <c r="M11" s="208"/>
    </row>
    <row r="12" ht="14.1" customHeight="1">
      <c r="A12" s="53" t="s">
        <v>241</v>
      </c>
      <c r="B12" s="87"/>
      <c r="C12" s="113">
        <v>100</v>
      </c>
      <c r="D12" s="133"/>
      <c r="E12" s="133"/>
      <c r="F12" s="152"/>
      <c r="G12" s="169"/>
      <c r="H12" s="169"/>
      <c r="I12" s="133"/>
      <c r="J12" s="189"/>
      <c r="K12" s="169"/>
      <c r="L12" s="154"/>
      <c r="M12" s="208"/>
    </row>
    <row r="13" ht="14.1" customHeight="1">
      <c r="A13" s="54" t="s">
        <v>242</v>
      </c>
      <c r="B13" s="84"/>
      <c r="C13" s="114">
        <v>150</v>
      </c>
      <c r="D13" s="134"/>
      <c r="E13" s="134"/>
      <c r="F13" s="153"/>
      <c r="G13" s="170"/>
      <c r="H13" s="170"/>
      <c r="I13" s="134"/>
      <c r="J13" s="190"/>
      <c r="K13" s="170"/>
      <c r="L13" s="155"/>
      <c r="M13" s="209"/>
    </row>
    <row r="14" ht="14.1" customHeight="1">
      <c r="A14" s="51" t="s">
        <v>243</v>
      </c>
      <c r="B14" s="88" t="s">
        <v>392</v>
      </c>
      <c r="C14" s="111">
        <v>0</v>
      </c>
      <c r="D14" s="131"/>
      <c r="E14" s="131"/>
      <c r="F14" s="150"/>
      <c r="G14" s="167"/>
      <c r="H14" s="167"/>
      <c r="I14" s="131"/>
      <c r="J14" s="187"/>
      <c r="K14" s="167"/>
      <c r="L14" s="160"/>
      <c r="M14" s="206"/>
    </row>
    <row r="15" ht="14.1" customHeight="1">
      <c r="A15" s="51" t="s">
        <v>244</v>
      </c>
      <c r="B15" s="88" t="s">
        <v>393</v>
      </c>
      <c r="C15" s="111">
        <v>0</v>
      </c>
      <c r="D15" s="131"/>
      <c r="E15" s="131"/>
      <c r="F15" s="150"/>
      <c r="G15" s="167"/>
      <c r="H15" s="167"/>
      <c r="I15" s="131"/>
      <c r="J15" s="187"/>
      <c r="K15" s="167"/>
      <c r="L15" s="160"/>
      <c r="M15" s="206"/>
    </row>
    <row r="16" ht="14.1" customHeight="1">
      <c r="A16" s="52" t="s">
        <v>245</v>
      </c>
      <c r="B16" s="89" t="s">
        <v>394</v>
      </c>
      <c r="C16" s="112">
        <v>20</v>
      </c>
      <c r="D16" s="132"/>
      <c r="E16" s="132"/>
      <c r="F16" s="151"/>
      <c r="G16" s="168"/>
      <c r="H16" s="168"/>
      <c r="I16" s="132"/>
      <c r="J16" s="188"/>
      <c r="K16" s="168"/>
      <c r="L16" s="156"/>
      <c r="M16" s="207"/>
    </row>
    <row r="17" ht="14.1" customHeight="1">
      <c r="A17" s="53" t="s">
        <v>246</v>
      </c>
      <c r="B17" s="90"/>
      <c r="C17" s="113">
        <v>50</v>
      </c>
      <c r="D17" s="133"/>
      <c r="E17" s="133"/>
      <c r="F17" s="154"/>
      <c r="G17" s="169"/>
      <c r="H17" s="169"/>
      <c r="I17" s="133"/>
      <c r="J17" s="189"/>
      <c r="K17" s="169"/>
      <c r="L17" s="154"/>
      <c r="M17" s="208"/>
    </row>
    <row r="18" ht="14.1" customHeight="1">
      <c r="A18" s="53" t="s">
        <v>247</v>
      </c>
      <c r="B18" s="90"/>
      <c r="C18" s="113">
        <v>100</v>
      </c>
      <c r="D18" s="133"/>
      <c r="E18" s="133"/>
      <c r="F18" s="154"/>
      <c r="G18" s="169"/>
      <c r="H18" s="169"/>
      <c r="I18" s="133"/>
      <c r="J18" s="189"/>
      <c r="K18" s="169"/>
      <c r="L18" s="154"/>
      <c r="M18" s="208"/>
    </row>
    <row r="19" ht="14.1" customHeight="1">
      <c r="A19" s="54" t="s">
        <v>248</v>
      </c>
      <c r="B19" s="91"/>
      <c r="C19" s="114">
        <v>150</v>
      </c>
      <c r="D19" s="134"/>
      <c r="E19" s="134"/>
      <c r="F19" s="155"/>
      <c r="G19" s="170"/>
      <c r="H19" s="170"/>
      <c r="I19" s="134"/>
      <c r="J19" s="190"/>
      <c r="K19" s="170"/>
      <c r="L19" s="155"/>
      <c r="M19" s="209"/>
    </row>
    <row r="20" ht="14.1" customHeight="1">
      <c r="A20" s="55" t="s">
        <v>249</v>
      </c>
      <c r="B20" s="92" t="s">
        <v>395</v>
      </c>
      <c r="C20" s="112">
        <v>0</v>
      </c>
      <c r="D20" s="132"/>
      <c r="E20" s="132"/>
      <c r="F20" s="156"/>
      <c r="G20" s="168"/>
      <c r="H20" s="168"/>
      <c r="I20" s="132"/>
      <c r="J20" s="188"/>
      <c r="K20" s="168"/>
      <c r="L20" s="156"/>
      <c r="M20" s="207"/>
    </row>
    <row r="21" ht="14.1" customHeight="1">
      <c r="A21" s="53" t="s">
        <v>250</v>
      </c>
      <c r="B21" s="93"/>
      <c r="C21" s="113">
        <v>20</v>
      </c>
      <c r="D21" s="133"/>
      <c r="E21" s="133"/>
      <c r="F21" s="154"/>
      <c r="G21" s="169"/>
      <c r="H21" s="169"/>
      <c r="I21" s="133"/>
      <c r="J21" s="189"/>
      <c r="K21" s="169"/>
      <c r="L21" s="154"/>
      <c r="M21" s="208"/>
    </row>
    <row r="22" s="218" customFormat="1" ht="14.1" customHeight="1">
      <c r="A22" s="53" t="s">
        <v>251</v>
      </c>
      <c r="B22" s="93"/>
      <c r="C22" s="113">
        <v>30</v>
      </c>
      <c r="D22" s="133"/>
      <c r="E22" s="133"/>
      <c r="F22" s="154"/>
      <c r="G22" s="169"/>
      <c r="H22" s="169"/>
      <c r="I22" s="133"/>
      <c r="J22" s="189"/>
      <c r="K22" s="169"/>
      <c r="L22" s="154"/>
      <c r="M22" s="208"/>
      <c r="N22" s="46"/>
      <c r="O22" s="46"/>
    </row>
    <row r="23" s="218" customFormat="1" ht="14.1" customHeight="1">
      <c r="A23" s="53" t="s">
        <v>252</v>
      </c>
      <c r="B23" s="93"/>
      <c r="C23" s="113">
        <v>50</v>
      </c>
      <c r="D23" s="133"/>
      <c r="E23" s="133"/>
      <c r="F23" s="154"/>
      <c r="G23" s="169"/>
      <c r="H23" s="169"/>
      <c r="I23" s="133"/>
      <c r="J23" s="189"/>
      <c r="K23" s="169"/>
      <c r="L23" s="154"/>
      <c r="M23" s="208"/>
      <c r="N23" s="46"/>
      <c r="O23" s="46"/>
    </row>
    <row r="24" s="218" customFormat="1" ht="14.1" customHeight="1">
      <c r="A24" s="53" t="s">
        <v>253</v>
      </c>
      <c r="B24" s="93"/>
      <c r="C24" s="113">
        <v>100</v>
      </c>
      <c r="D24" s="133"/>
      <c r="E24" s="133"/>
      <c r="F24" s="154"/>
      <c r="G24" s="169"/>
      <c r="H24" s="169"/>
      <c r="I24" s="133"/>
      <c r="J24" s="189"/>
      <c r="K24" s="169"/>
      <c r="L24" s="154"/>
      <c r="M24" s="208"/>
      <c r="N24" s="46"/>
      <c r="O24" s="46"/>
    </row>
    <row r="25" s="218" customFormat="1" ht="14.1" customHeight="1">
      <c r="A25" s="56" t="s">
        <v>254</v>
      </c>
      <c r="B25" s="94"/>
      <c r="C25" s="114">
        <v>150</v>
      </c>
      <c r="D25" s="134"/>
      <c r="E25" s="134"/>
      <c r="F25" s="155"/>
      <c r="G25" s="170"/>
      <c r="H25" s="170"/>
      <c r="I25" s="134"/>
      <c r="J25" s="190"/>
      <c r="K25" s="170"/>
      <c r="L25" s="155"/>
      <c r="M25" s="209"/>
      <c r="N25" s="46"/>
      <c r="O25" s="46"/>
    </row>
    <row r="26" s="218" customFormat="1" ht="14.1" customHeight="1">
      <c r="A26" s="52" t="s">
        <v>255</v>
      </c>
      <c r="B26" s="95" t="s">
        <v>396</v>
      </c>
      <c r="C26" s="112">
        <v>10</v>
      </c>
      <c r="D26" s="132"/>
      <c r="E26" s="132"/>
      <c r="F26" s="156"/>
      <c r="G26" s="168"/>
      <c r="H26" s="168"/>
      <c r="I26" s="132"/>
      <c r="J26" s="188"/>
      <c r="K26" s="168"/>
      <c r="L26" s="156"/>
      <c r="M26" s="207"/>
      <c r="N26" s="46"/>
      <c r="O26" s="46"/>
    </row>
    <row r="27" s="218" customFormat="1" ht="14.1" customHeight="1">
      <c r="A27" s="54" t="s">
        <v>256</v>
      </c>
      <c r="B27" s="96"/>
      <c r="C27" s="113">
        <v>20</v>
      </c>
      <c r="D27" s="133"/>
      <c r="E27" s="133"/>
      <c r="F27" s="154"/>
      <c r="G27" s="169"/>
      <c r="H27" s="169"/>
      <c r="I27" s="133"/>
      <c r="J27" s="189"/>
      <c r="K27" s="169"/>
      <c r="L27" s="154"/>
      <c r="M27" s="208"/>
      <c r="N27" s="46"/>
      <c r="O27" s="46"/>
    </row>
    <row r="28" s="218" customFormat="1" ht="14.1" customHeight="1">
      <c r="A28" s="54" t="s">
        <v>257</v>
      </c>
      <c r="B28" s="96"/>
      <c r="C28" s="113">
        <v>50</v>
      </c>
      <c r="D28" s="133"/>
      <c r="E28" s="133"/>
      <c r="F28" s="154"/>
      <c r="G28" s="169"/>
      <c r="H28" s="169"/>
      <c r="I28" s="133"/>
      <c r="J28" s="189"/>
      <c r="K28" s="169"/>
      <c r="L28" s="154"/>
      <c r="M28" s="208"/>
      <c r="N28" s="46"/>
      <c r="O28" s="46"/>
    </row>
    <row r="29" s="218" customFormat="1" ht="14.1" customHeight="1">
      <c r="A29" s="54" t="s">
        <v>258</v>
      </c>
      <c r="B29" s="96"/>
      <c r="C29" s="82">
        <v>100</v>
      </c>
      <c r="D29" s="135"/>
      <c r="E29" s="135"/>
      <c r="F29" s="157"/>
      <c r="G29" s="171"/>
      <c r="H29" s="171"/>
      <c r="I29" s="135"/>
      <c r="J29" s="191"/>
      <c r="K29" s="171"/>
      <c r="L29" s="157"/>
      <c r="M29" s="210"/>
      <c r="N29" s="46"/>
      <c r="O29" s="46"/>
    </row>
    <row r="30" s="218" customFormat="1" ht="14.1" customHeight="1">
      <c r="A30" s="54" t="s">
        <v>259</v>
      </c>
      <c r="B30" s="97"/>
      <c r="C30" s="114">
        <v>150</v>
      </c>
      <c r="D30" s="134"/>
      <c r="E30" s="134"/>
      <c r="F30" s="155"/>
      <c r="G30" s="170"/>
      <c r="H30" s="170"/>
      <c r="I30" s="134"/>
      <c r="J30" s="190"/>
      <c r="K30" s="170"/>
      <c r="L30" s="155"/>
      <c r="M30" s="209"/>
      <c r="N30" s="46"/>
      <c r="O30" s="46"/>
    </row>
    <row r="31" s="218" customFormat="1" ht="14.1" customHeight="1">
      <c r="A31" s="57" t="s">
        <v>260</v>
      </c>
      <c r="B31" s="98" t="s">
        <v>397</v>
      </c>
      <c r="C31" s="112">
        <v>10</v>
      </c>
      <c r="D31" s="132"/>
      <c r="E31" s="132"/>
      <c r="F31" s="156"/>
      <c r="G31" s="168"/>
      <c r="H31" s="168"/>
      <c r="I31" s="132"/>
      <c r="J31" s="156"/>
      <c r="K31" s="168"/>
      <c r="L31" s="156"/>
      <c r="M31" s="156"/>
      <c r="N31" s="46"/>
      <c r="O31" s="46"/>
    </row>
    <row r="32" s="218" customFormat="1" ht="14.1" customHeight="1">
      <c r="A32" s="54" t="s">
        <v>261</v>
      </c>
      <c r="B32" s="96"/>
      <c r="C32" s="113">
        <v>20</v>
      </c>
      <c r="D32" s="133"/>
      <c r="E32" s="133"/>
      <c r="F32" s="154"/>
      <c r="G32" s="169"/>
      <c r="H32" s="169"/>
      <c r="I32" s="133"/>
      <c r="J32" s="154"/>
      <c r="K32" s="169"/>
      <c r="L32" s="154"/>
      <c r="M32" s="154"/>
      <c r="N32" s="46"/>
      <c r="O32" s="46"/>
    </row>
    <row r="33" s="218" customFormat="1" ht="14.1" customHeight="1">
      <c r="A33" s="54" t="s">
        <v>262</v>
      </c>
      <c r="B33" s="96"/>
      <c r="C33" s="113">
        <v>50</v>
      </c>
      <c r="D33" s="133"/>
      <c r="E33" s="133"/>
      <c r="F33" s="154"/>
      <c r="G33" s="169"/>
      <c r="H33" s="169"/>
      <c r="I33" s="133"/>
      <c r="J33" s="189"/>
      <c r="K33" s="169"/>
      <c r="L33" s="154"/>
      <c r="M33" s="208"/>
      <c r="N33" s="46"/>
      <c r="O33" s="46"/>
    </row>
    <row r="34" s="218" customFormat="1" ht="14.1" customHeight="1">
      <c r="A34" s="54" t="s">
        <v>263</v>
      </c>
      <c r="B34" s="96"/>
      <c r="C34" s="113">
        <v>100</v>
      </c>
      <c r="D34" s="133"/>
      <c r="E34" s="133"/>
      <c r="F34" s="154"/>
      <c r="G34" s="169"/>
      <c r="H34" s="169"/>
      <c r="I34" s="133"/>
      <c r="J34" s="189"/>
      <c r="K34" s="169"/>
      <c r="L34" s="154"/>
      <c r="M34" s="208"/>
      <c r="N34" s="46"/>
      <c r="O34" s="46"/>
    </row>
    <row r="35" s="218" customFormat="1" ht="14.1" customHeight="1">
      <c r="A35" s="54" t="s">
        <v>264</v>
      </c>
      <c r="B35" s="99"/>
      <c r="C35" s="110">
        <v>150</v>
      </c>
      <c r="D35" s="135"/>
      <c r="E35" s="135"/>
      <c r="F35" s="157"/>
      <c r="G35" s="171"/>
      <c r="H35" s="171"/>
      <c r="I35" s="135"/>
      <c r="J35" s="191"/>
      <c r="K35" s="171"/>
      <c r="L35" s="157"/>
      <c r="M35" s="210"/>
      <c r="N35" s="46"/>
      <c r="O35" s="46"/>
    </row>
    <row r="36" s="218" customFormat="1" ht="14.1" customHeight="1">
      <c r="A36" s="58" t="s">
        <v>265</v>
      </c>
      <c r="B36" s="98" t="s">
        <v>398</v>
      </c>
      <c r="C36" s="112">
        <v>20</v>
      </c>
      <c r="D36" s="136"/>
      <c r="E36" s="136"/>
      <c r="F36" s="158"/>
      <c r="G36" s="172"/>
      <c r="H36" s="172"/>
      <c r="I36" s="136"/>
      <c r="J36" s="192"/>
      <c r="K36" s="172"/>
      <c r="L36" s="158"/>
      <c r="M36" s="211"/>
      <c r="N36" s="46"/>
      <c r="O36" s="46"/>
    </row>
    <row r="37" s="218" customFormat="1" ht="14.1" customHeight="1">
      <c r="A37" s="54" t="s">
        <v>266</v>
      </c>
      <c r="B37" s="96"/>
      <c r="C37" s="113">
        <v>50</v>
      </c>
      <c r="D37" s="133"/>
      <c r="E37" s="133"/>
      <c r="F37" s="154"/>
      <c r="G37" s="169"/>
      <c r="H37" s="169"/>
      <c r="I37" s="133"/>
      <c r="J37" s="189"/>
      <c r="K37" s="169"/>
      <c r="L37" s="154"/>
      <c r="M37" s="208"/>
      <c r="N37" s="46"/>
      <c r="O37" s="46"/>
    </row>
    <row r="38" s="218" customFormat="1" ht="14.1" customHeight="1">
      <c r="A38" s="54" t="s">
        <v>267</v>
      </c>
      <c r="B38" s="96"/>
      <c r="C38" s="113">
        <v>100</v>
      </c>
      <c r="D38" s="133"/>
      <c r="E38" s="133"/>
      <c r="F38" s="154"/>
      <c r="G38" s="169"/>
      <c r="H38" s="169"/>
      <c r="I38" s="133"/>
      <c r="J38" s="189"/>
      <c r="K38" s="169"/>
      <c r="L38" s="154"/>
      <c r="M38" s="208"/>
      <c r="N38" s="46"/>
      <c r="O38" s="46"/>
    </row>
    <row r="39" s="218" customFormat="1" ht="14.1" customHeight="1">
      <c r="A39" s="59" t="s">
        <v>268</v>
      </c>
      <c r="B39" s="99"/>
      <c r="C39" s="82">
        <v>150</v>
      </c>
      <c r="D39" s="135"/>
      <c r="E39" s="135"/>
      <c r="F39" s="157"/>
      <c r="G39" s="171"/>
      <c r="H39" s="171"/>
      <c r="I39" s="135"/>
      <c r="J39" s="191"/>
      <c r="K39" s="171"/>
      <c r="L39" s="157"/>
      <c r="M39" s="210"/>
      <c r="N39" s="46"/>
      <c r="O39" s="46"/>
    </row>
    <row r="40" s="218" customFormat="1" ht="14.1" customHeight="1">
      <c r="A40" s="52" t="s">
        <v>269</v>
      </c>
      <c r="B40" s="86" t="s">
        <v>210</v>
      </c>
      <c r="C40" s="112">
        <v>20</v>
      </c>
      <c r="D40" s="132"/>
      <c r="E40" s="132"/>
      <c r="F40" s="156"/>
      <c r="G40" s="168"/>
      <c r="H40" s="168"/>
      <c r="I40" s="132"/>
      <c r="J40" s="188"/>
      <c r="K40" s="168"/>
      <c r="L40" s="156"/>
      <c r="M40" s="207"/>
      <c r="N40" s="46"/>
      <c r="O40" s="46"/>
    </row>
    <row r="41" s="218" customFormat="1" ht="14.1" customHeight="1">
      <c r="A41" s="52" t="s">
        <v>270</v>
      </c>
      <c r="B41" s="87"/>
      <c r="C41" s="115">
        <v>30</v>
      </c>
      <c r="D41" s="137"/>
      <c r="E41" s="137"/>
      <c r="F41" s="159"/>
      <c r="G41" s="173"/>
      <c r="H41" s="173"/>
      <c r="I41" s="137"/>
      <c r="J41" s="193"/>
      <c r="K41" s="173"/>
      <c r="L41" s="159"/>
      <c r="M41" s="212"/>
      <c r="N41" s="46"/>
      <c r="O41" s="46"/>
    </row>
    <row r="42" s="218" customFormat="1" ht="14.1" customHeight="1">
      <c r="A42" s="52" t="s">
        <v>271</v>
      </c>
      <c r="B42" s="87"/>
      <c r="C42" s="115">
        <v>40</v>
      </c>
      <c r="D42" s="137"/>
      <c r="E42" s="137"/>
      <c r="F42" s="159"/>
      <c r="G42" s="173"/>
      <c r="H42" s="173"/>
      <c r="I42" s="137"/>
      <c r="J42" s="193"/>
      <c r="K42" s="173"/>
      <c r="L42" s="159"/>
      <c r="M42" s="212"/>
      <c r="N42" s="46"/>
      <c r="O42" s="46"/>
    </row>
    <row r="43" s="218" customFormat="1" ht="14.1" customHeight="1">
      <c r="A43" s="53" t="s">
        <v>272</v>
      </c>
      <c r="B43" s="87"/>
      <c r="C43" s="113">
        <v>50</v>
      </c>
      <c r="D43" s="133"/>
      <c r="E43" s="133"/>
      <c r="F43" s="154"/>
      <c r="G43" s="169"/>
      <c r="H43" s="169"/>
      <c r="I43" s="133"/>
      <c r="J43" s="189"/>
      <c r="K43" s="169"/>
      <c r="L43" s="154"/>
      <c r="M43" s="208"/>
      <c r="N43" s="46"/>
      <c r="O43" s="46"/>
    </row>
    <row r="44" s="218" customFormat="1" ht="14.1" customHeight="1">
      <c r="A44" s="52" t="s">
        <v>273</v>
      </c>
      <c r="B44" s="87"/>
      <c r="C44" s="113">
        <v>75</v>
      </c>
      <c r="D44" s="133"/>
      <c r="E44" s="133"/>
      <c r="F44" s="154"/>
      <c r="G44" s="169"/>
      <c r="H44" s="169"/>
      <c r="I44" s="133"/>
      <c r="J44" s="189"/>
      <c r="K44" s="169"/>
      <c r="L44" s="154"/>
      <c r="M44" s="208"/>
      <c r="N44" s="46"/>
      <c r="O44" s="46"/>
    </row>
    <row r="45" s="218" customFormat="1" ht="14.1" customHeight="1">
      <c r="A45" s="53" t="s">
        <v>274</v>
      </c>
      <c r="B45" s="87"/>
      <c r="C45" s="113">
        <v>100</v>
      </c>
      <c r="D45" s="133"/>
      <c r="E45" s="133"/>
      <c r="F45" s="154"/>
      <c r="G45" s="169"/>
      <c r="H45" s="169"/>
      <c r="I45" s="133"/>
      <c r="J45" s="189"/>
      <c r="K45" s="169"/>
      <c r="L45" s="154"/>
      <c r="M45" s="208"/>
      <c r="N45" s="46"/>
      <c r="O45" s="46"/>
    </row>
    <row r="46" s="218" customFormat="1" ht="14.1" customHeight="1">
      <c r="A46" s="54" t="s">
        <v>275</v>
      </c>
      <c r="B46" s="87"/>
      <c r="C46" s="113">
        <v>150</v>
      </c>
      <c r="D46" s="133"/>
      <c r="E46" s="133"/>
      <c r="F46" s="154"/>
      <c r="G46" s="169"/>
      <c r="H46" s="169"/>
      <c r="I46" s="133"/>
      <c r="J46" s="189"/>
      <c r="K46" s="169"/>
      <c r="L46" s="154"/>
      <c r="M46" s="208"/>
      <c r="N46" s="46"/>
      <c r="O46" s="46"/>
    </row>
    <row r="47" s="218" customFormat="1" ht="14.1" customHeight="1">
      <c r="A47" s="59" t="s">
        <v>276</v>
      </c>
      <c r="B47" s="84"/>
      <c r="C47" s="114">
        <v>250</v>
      </c>
      <c r="D47" s="134"/>
      <c r="E47" s="134"/>
      <c r="F47" s="155"/>
      <c r="G47" s="170"/>
      <c r="H47" s="170"/>
      <c r="I47" s="134"/>
      <c r="J47" s="190"/>
      <c r="K47" s="170"/>
      <c r="L47" s="155"/>
      <c r="M47" s="209"/>
      <c r="N47" s="46"/>
      <c r="O47" s="46"/>
    </row>
    <row r="48" s="218" customFormat="1" ht="14.1" customHeight="1">
      <c r="A48" s="60" t="s">
        <v>277</v>
      </c>
      <c r="B48" s="92" t="s">
        <v>399</v>
      </c>
      <c r="C48" s="115">
        <v>10</v>
      </c>
      <c r="D48" s="132"/>
      <c r="E48" s="132"/>
      <c r="F48" s="156"/>
      <c r="G48" s="168"/>
      <c r="H48" s="168"/>
      <c r="I48" s="132"/>
      <c r="J48" s="188"/>
      <c r="K48" s="168"/>
      <c r="L48" s="156"/>
      <c r="M48" s="207"/>
      <c r="N48" s="46"/>
      <c r="O48" s="46"/>
    </row>
    <row r="49" s="218" customFormat="1" ht="14.1" customHeight="1">
      <c r="A49" s="52" t="s">
        <v>278</v>
      </c>
      <c r="B49" s="93"/>
      <c r="C49" s="115">
        <v>15</v>
      </c>
      <c r="D49" s="133"/>
      <c r="E49" s="133"/>
      <c r="F49" s="154"/>
      <c r="G49" s="169"/>
      <c r="H49" s="169"/>
      <c r="I49" s="133"/>
      <c r="J49" s="189"/>
      <c r="K49" s="169"/>
      <c r="L49" s="154"/>
      <c r="M49" s="208"/>
      <c r="N49" s="46"/>
      <c r="O49" s="46"/>
    </row>
    <row r="50" s="218" customFormat="1" ht="14.1" customHeight="1">
      <c r="A50" s="52" t="s">
        <v>279</v>
      </c>
      <c r="B50" s="93"/>
      <c r="C50" s="115">
        <v>20</v>
      </c>
      <c r="D50" s="133"/>
      <c r="E50" s="133"/>
      <c r="F50" s="154"/>
      <c r="G50" s="169"/>
      <c r="H50" s="169"/>
      <c r="I50" s="133"/>
      <c r="J50" s="189"/>
      <c r="K50" s="169"/>
      <c r="L50" s="154"/>
      <c r="M50" s="208"/>
      <c r="N50" s="46"/>
      <c r="O50" s="46"/>
    </row>
    <row r="51" s="218" customFormat="1" ht="14.1" customHeight="1">
      <c r="A51" s="53" t="s">
        <v>280</v>
      </c>
      <c r="B51" s="93"/>
      <c r="C51" s="113">
        <v>25</v>
      </c>
      <c r="D51" s="133"/>
      <c r="E51" s="133"/>
      <c r="F51" s="154"/>
      <c r="G51" s="169"/>
      <c r="H51" s="169"/>
      <c r="I51" s="133"/>
      <c r="J51" s="189"/>
      <c r="K51" s="169"/>
      <c r="L51" s="154"/>
      <c r="M51" s="208"/>
      <c r="N51" s="46"/>
      <c r="O51" s="46"/>
    </row>
    <row r="52" s="218" customFormat="1" ht="14.1" customHeight="1">
      <c r="A52" s="52" t="s">
        <v>281</v>
      </c>
      <c r="B52" s="93"/>
      <c r="C52" s="115">
        <v>35</v>
      </c>
      <c r="D52" s="133"/>
      <c r="E52" s="133"/>
      <c r="F52" s="154"/>
      <c r="G52" s="169"/>
      <c r="H52" s="169"/>
      <c r="I52" s="133"/>
      <c r="J52" s="189"/>
      <c r="K52" s="169"/>
      <c r="L52" s="154"/>
      <c r="M52" s="208"/>
      <c r="N52" s="46"/>
      <c r="O52" s="46"/>
    </row>
    <row r="53" s="218" customFormat="1" ht="14.1" customHeight="1">
      <c r="A53" s="53" t="s">
        <v>282</v>
      </c>
      <c r="B53" s="93"/>
      <c r="C53" s="113">
        <v>50</v>
      </c>
      <c r="D53" s="133"/>
      <c r="E53" s="133"/>
      <c r="F53" s="154"/>
      <c r="G53" s="169"/>
      <c r="H53" s="169"/>
      <c r="I53" s="133"/>
      <c r="J53" s="189"/>
      <c r="K53" s="169"/>
      <c r="L53" s="154"/>
      <c r="M53" s="208"/>
      <c r="N53" s="46"/>
      <c r="O53" s="46"/>
    </row>
    <row r="54" s="218" customFormat="1" ht="14.1" customHeight="1">
      <c r="A54" s="59" t="s">
        <v>283</v>
      </c>
      <c r="B54" s="94"/>
      <c r="C54" s="116">
        <v>100</v>
      </c>
      <c r="D54" s="134"/>
      <c r="E54" s="134"/>
      <c r="F54" s="155"/>
      <c r="G54" s="170"/>
      <c r="H54" s="170"/>
      <c r="I54" s="134"/>
      <c r="J54" s="190"/>
      <c r="K54" s="170"/>
      <c r="L54" s="155"/>
      <c r="M54" s="209"/>
      <c r="N54" s="46"/>
      <c r="O54" s="46"/>
    </row>
    <row r="55" s="218" customFormat="1" ht="14.1" customHeight="1">
      <c r="A55" s="52" t="s">
        <v>284</v>
      </c>
      <c r="B55" s="92" t="s">
        <v>400</v>
      </c>
      <c r="C55" s="112">
        <v>20</v>
      </c>
      <c r="D55" s="132"/>
      <c r="E55" s="132"/>
      <c r="F55" s="156"/>
      <c r="G55" s="168"/>
      <c r="H55" s="168"/>
      <c r="I55" s="132"/>
      <c r="J55" s="188"/>
      <c r="K55" s="168"/>
      <c r="L55" s="156"/>
      <c r="M55" s="207"/>
      <c r="N55" s="46"/>
      <c r="O55" s="46"/>
    </row>
    <row r="56" s="218" customFormat="1" ht="14.1" customHeight="1">
      <c r="A56" s="53" t="s">
        <v>285</v>
      </c>
      <c r="B56" s="93"/>
      <c r="C56" s="113">
        <v>50</v>
      </c>
      <c r="D56" s="133"/>
      <c r="E56" s="133"/>
      <c r="F56" s="154"/>
      <c r="G56" s="169"/>
      <c r="H56" s="169"/>
      <c r="I56" s="133"/>
      <c r="J56" s="189"/>
      <c r="K56" s="169"/>
      <c r="L56" s="154"/>
      <c r="M56" s="208"/>
      <c r="N56" s="46"/>
      <c r="O56" s="46"/>
    </row>
    <row r="57" s="218" customFormat="1" ht="14.1" customHeight="1">
      <c r="A57" s="53" t="s">
        <v>286</v>
      </c>
      <c r="B57" s="93"/>
      <c r="C57" s="113">
        <v>75</v>
      </c>
      <c r="D57" s="133"/>
      <c r="E57" s="133"/>
      <c r="F57" s="154"/>
      <c r="G57" s="169"/>
      <c r="H57" s="169"/>
      <c r="I57" s="133"/>
      <c r="J57" s="189"/>
      <c r="K57" s="169"/>
      <c r="L57" s="154"/>
      <c r="M57" s="208"/>
      <c r="N57" s="46"/>
      <c r="O57" s="46"/>
    </row>
    <row r="58" s="218" customFormat="1" ht="14.1" customHeight="1">
      <c r="A58" s="53" t="s">
        <v>287</v>
      </c>
      <c r="B58" s="93"/>
      <c r="C58" s="113">
        <v>85</v>
      </c>
      <c r="D58" s="133"/>
      <c r="E58" s="133"/>
      <c r="F58" s="154"/>
      <c r="G58" s="169"/>
      <c r="H58" s="169"/>
      <c r="I58" s="133"/>
      <c r="J58" s="189"/>
      <c r="K58" s="169"/>
      <c r="L58" s="154"/>
      <c r="M58" s="208"/>
      <c r="N58" s="46"/>
      <c r="O58" s="46"/>
    </row>
    <row r="59" s="218" customFormat="1" ht="14.1" customHeight="1">
      <c r="A59" s="53" t="s">
        <v>288</v>
      </c>
      <c r="B59" s="93"/>
      <c r="C59" s="113">
        <v>100</v>
      </c>
      <c r="D59" s="133"/>
      <c r="E59" s="133"/>
      <c r="F59" s="154"/>
      <c r="G59" s="169"/>
      <c r="H59" s="169"/>
      <c r="I59" s="133"/>
      <c r="J59" s="189"/>
      <c r="K59" s="169"/>
      <c r="L59" s="154"/>
      <c r="M59" s="208"/>
      <c r="N59" s="46"/>
      <c r="O59" s="46"/>
    </row>
    <row r="60" s="218" customFormat="1" ht="14.1" customHeight="1">
      <c r="A60" s="54" t="s">
        <v>289</v>
      </c>
      <c r="B60" s="93"/>
      <c r="C60" s="113">
        <v>150</v>
      </c>
      <c r="D60" s="133"/>
      <c r="E60" s="133"/>
      <c r="F60" s="154"/>
      <c r="G60" s="169"/>
      <c r="H60" s="169"/>
      <c r="I60" s="133"/>
      <c r="J60" s="189"/>
      <c r="K60" s="169"/>
      <c r="L60" s="154"/>
      <c r="M60" s="208"/>
      <c r="N60" s="46"/>
      <c r="O60" s="46"/>
    </row>
    <row r="61" s="218" customFormat="1" ht="14.1" customHeight="1">
      <c r="A61" s="59" t="s">
        <v>290</v>
      </c>
      <c r="B61" s="94"/>
      <c r="C61" s="114">
        <v>250</v>
      </c>
      <c r="D61" s="134"/>
      <c r="E61" s="134"/>
      <c r="F61" s="155"/>
      <c r="G61" s="170"/>
      <c r="H61" s="170"/>
      <c r="I61" s="134"/>
      <c r="J61" s="190"/>
      <c r="K61" s="170"/>
      <c r="L61" s="155"/>
      <c r="M61" s="209"/>
      <c r="N61" s="46"/>
      <c r="O61" s="46"/>
    </row>
    <row r="62" s="218" customFormat="1" ht="14.1" customHeight="1">
      <c r="A62" s="57" t="s">
        <v>291</v>
      </c>
      <c r="B62" s="92" t="s">
        <v>401</v>
      </c>
      <c r="C62" s="112">
        <v>20</v>
      </c>
      <c r="D62" s="132"/>
      <c r="E62" s="132"/>
      <c r="F62" s="156"/>
      <c r="G62" s="168"/>
      <c r="H62" s="168"/>
      <c r="I62" s="132"/>
      <c r="J62" s="188"/>
      <c r="K62" s="168"/>
      <c r="L62" s="156"/>
      <c r="M62" s="207"/>
      <c r="N62" s="46"/>
      <c r="O62" s="46"/>
    </row>
    <row r="63" s="218" customFormat="1" ht="14.1" customHeight="1">
      <c r="A63" s="61" t="s">
        <v>292</v>
      </c>
      <c r="B63" s="93"/>
      <c r="C63" s="113">
        <v>50</v>
      </c>
      <c r="D63" s="133"/>
      <c r="E63" s="133"/>
      <c r="F63" s="154"/>
      <c r="G63" s="169"/>
      <c r="H63" s="169"/>
      <c r="I63" s="133"/>
      <c r="J63" s="189"/>
      <c r="K63" s="169"/>
      <c r="L63" s="154"/>
      <c r="M63" s="208"/>
      <c r="N63" s="46"/>
      <c r="O63" s="46"/>
    </row>
    <row r="64" s="218" customFormat="1" ht="14.1" customHeight="1">
      <c r="A64" s="61" t="s">
        <v>293</v>
      </c>
      <c r="B64" s="93"/>
      <c r="C64" s="113">
        <v>75</v>
      </c>
      <c r="D64" s="133"/>
      <c r="E64" s="133"/>
      <c r="F64" s="154"/>
      <c r="G64" s="169"/>
      <c r="H64" s="169"/>
      <c r="I64" s="133"/>
      <c r="J64" s="189"/>
      <c r="K64" s="169"/>
      <c r="L64" s="154"/>
      <c r="M64" s="208"/>
      <c r="N64" s="46"/>
      <c r="O64" s="46"/>
    </row>
    <row r="65" s="218" customFormat="1" ht="14.1" customHeight="1">
      <c r="A65" s="61" t="s">
        <v>294</v>
      </c>
      <c r="B65" s="93"/>
      <c r="C65" s="113">
        <v>80</v>
      </c>
      <c r="D65" s="133"/>
      <c r="E65" s="133"/>
      <c r="F65" s="154"/>
      <c r="G65" s="169"/>
      <c r="H65" s="169"/>
      <c r="I65" s="133"/>
      <c r="J65" s="189"/>
      <c r="K65" s="169"/>
      <c r="L65" s="154"/>
      <c r="M65" s="208"/>
      <c r="N65" s="46"/>
      <c r="O65" s="46"/>
    </row>
    <row r="66" s="218" customFormat="1" ht="14.1" customHeight="1">
      <c r="A66" s="62" t="s">
        <v>295</v>
      </c>
      <c r="B66" s="93"/>
      <c r="C66" s="113">
        <v>100</v>
      </c>
      <c r="D66" s="133"/>
      <c r="E66" s="133"/>
      <c r="F66" s="154"/>
      <c r="G66" s="169"/>
      <c r="H66" s="169"/>
      <c r="I66" s="133"/>
      <c r="J66" s="189"/>
      <c r="K66" s="169"/>
      <c r="L66" s="154"/>
      <c r="M66" s="208"/>
      <c r="N66" s="46"/>
      <c r="O66" s="46"/>
    </row>
    <row r="67" s="218" customFormat="1" ht="14.1" customHeight="1">
      <c r="A67" s="62" t="s">
        <v>296</v>
      </c>
      <c r="B67" s="93"/>
      <c r="C67" s="82">
        <v>130</v>
      </c>
      <c r="D67" s="133"/>
      <c r="E67" s="133"/>
      <c r="F67" s="154"/>
      <c r="G67" s="169"/>
      <c r="H67" s="169"/>
      <c r="I67" s="133"/>
      <c r="J67" s="189"/>
      <c r="K67" s="169"/>
      <c r="L67" s="154"/>
      <c r="M67" s="208"/>
      <c r="N67" s="46"/>
      <c r="O67" s="46"/>
    </row>
    <row r="68" s="218" customFormat="1" ht="14.1" customHeight="1">
      <c r="A68" s="62" t="s">
        <v>297</v>
      </c>
      <c r="B68" s="93"/>
      <c r="C68" s="113">
        <v>150</v>
      </c>
      <c r="D68" s="133"/>
      <c r="E68" s="133"/>
      <c r="F68" s="154"/>
      <c r="G68" s="169"/>
      <c r="H68" s="169"/>
      <c r="I68" s="133"/>
      <c r="J68" s="189"/>
      <c r="K68" s="169"/>
      <c r="L68" s="154"/>
      <c r="M68" s="208"/>
      <c r="N68" s="46"/>
      <c r="O68" s="46"/>
    </row>
    <row r="69" s="218" customFormat="1" ht="14.1" customHeight="1">
      <c r="A69" s="57" t="s">
        <v>298</v>
      </c>
      <c r="B69" s="100" t="s">
        <v>402</v>
      </c>
      <c r="C69" s="112">
        <v>45</v>
      </c>
      <c r="D69" s="132"/>
      <c r="E69" s="132"/>
      <c r="F69" s="156"/>
      <c r="G69" s="168"/>
      <c r="H69" s="168"/>
      <c r="I69" s="132"/>
      <c r="J69" s="188"/>
      <c r="K69" s="168"/>
      <c r="L69" s="156"/>
      <c r="M69" s="207"/>
      <c r="N69" s="46"/>
      <c r="O69" s="46"/>
    </row>
    <row r="70" s="218" customFormat="1" ht="14.1" customHeight="1">
      <c r="A70" s="62" t="s">
        <v>299</v>
      </c>
      <c r="B70" s="101"/>
      <c r="C70" s="82">
        <v>75</v>
      </c>
      <c r="D70" s="133"/>
      <c r="E70" s="133"/>
      <c r="F70" s="154"/>
      <c r="G70" s="169"/>
      <c r="H70" s="169"/>
      <c r="I70" s="133"/>
      <c r="J70" s="189"/>
      <c r="K70" s="169"/>
      <c r="L70" s="154"/>
      <c r="M70" s="208"/>
      <c r="N70" s="46"/>
      <c r="O70" s="46"/>
    </row>
    <row r="71" s="218" customFormat="1" ht="14.1" customHeight="1">
      <c r="A71" s="63" t="s">
        <v>300</v>
      </c>
      <c r="B71" s="102"/>
      <c r="C71" s="114">
        <v>100</v>
      </c>
      <c r="D71" s="134"/>
      <c r="E71" s="134"/>
      <c r="F71" s="155"/>
      <c r="G71" s="170"/>
      <c r="H71" s="170"/>
      <c r="I71" s="134"/>
      <c r="J71" s="190"/>
      <c r="K71" s="170"/>
      <c r="L71" s="155"/>
      <c r="M71" s="209"/>
      <c r="N71" s="46"/>
      <c r="O71" s="46"/>
    </row>
    <row r="72" s="218" customFormat="1" ht="14.1" customHeight="1">
      <c r="A72" s="52" t="s">
        <v>301</v>
      </c>
      <c r="B72" s="92" t="s">
        <v>403</v>
      </c>
      <c r="C72" s="115">
        <v>20</v>
      </c>
      <c r="D72" s="132"/>
      <c r="E72" s="132"/>
      <c r="F72" s="156"/>
      <c r="G72" s="168"/>
      <c r="H72" s="168"/>
      <c r="I72" s="132"/>
      <c r="J72" s="188"/>
      <c r="K72" s="168"/>
      <c r="L72" s="156"/>
      <c r="M72" s="207"/>
      <c r="N72" s="46"/>
      <c r="O72" s="46"/>
    </row>
    <row r="73" s="218" customFormat="1" ht="14.1" customHeight="1">
      <c r="A73" s="52" t="s">
        <v>302</v>
      </c>
      <c r="B73" s="93"/>
      <c r="C73" s="115">
        <v>25</v>
      </c>
      <c r="D73" s="133"/>
      <c r="E73" s="133"/>
      <c r="F73" s="154"/>
      <c r="G73" s="169"/>
      <c r="H73" s="169"/>
      <c r="I73" s="133"/>
      <c r="J73" s="189"/>
      <c r="K73" s="169"/>
      <c r="L73" s="154"/>
      <c r="M73" s="208"/>
      <c r="N73" s="46"/>
      <c r="O73" s="46"/>
    </row>
    <row r="74" s="218" customFormat="1" ht="14.1" customHeight="1">
      <c r="A74" s="52" t="s">
        <v>303</v>
      </c>
      <c r="B74" s="93"/>
      <c r="C74" s="115">
        <v>30</v>
      </c>
      <c r="D74" s="133"/>
      <c r="E74" s="133"/>
      <c r="F74" s="154"/>
      <c r="G74" s="169"/>
      <c r="H74" s="169"/>
      <c r="I74" s="133"/>
      <c r="J74" s="189"/>
      <c r="K74" s="169"/>
      <c r="L74" s="154"/>
      <c r="M74" s="208"/>
      <c r="N74" s="46"/>
      <c r="O74" s="46"/>
    </row>
    <row r="75" s="218" customFormat="1" ht="14.1" customHeight="1">
      <c r="A75" s="52" t="s">
        <v>304</v>
      </c>
      <c r="B75" s="93"/>
      <c r="C75" s="115">
        <v>31.25</v>
      </c>
      <c r="D75" s="133"/>
      <c r="E75" s="133"/>
      <c r="F75" s="154"/>
      <c r="G75" s="169"/>
      <c r="H75" s="169"/>
      <c r="I75" s="133"/>
      <c r="J75" s="189"/>
      <c r="K75" s="169"/>
      <c r="L75" s="154"/>
      <c r="M75" s="208"/>
      <c r="N75" s="46"/>
      <c r="O75" s="46"/>
    </row>
    <row r="76" s="218" customFormat="1" ht="14.1" customHeight="1">
      <c r="A76" s="52" t="s">
        <v>305</v>
      </c>
      <c r="B76" s="93"/>
      <c r="C76" s="115">
        <v>35</v>
      </c>
      <c r="D76" s="133"/>
      <c r="E76" s="133"/>
      <c r="F76" s="154"/>
      <c r="G76" s="169"/>
      <c r="H76" s="169"/>
      <c r="I76" s="133"/>
      <c r="J76" s="189"/>
      <c r="K76" s="169"/>
      <c r="L76" s="154"/>
      <c r="M76" s="208"/>
      <c r="N76" s="46"/>
      <c r="O76" s="46"/>
    </row>
    <row r="77" s="218" customFormat="1" ht="14.1" customHeight="1">
      <c r="A77" s="52" t="s">
        <v>306</v>
      </c>
      <c r="B77" s="93"/>
      <c r="C77" s="115">
        <v>37.5</v>
      </c>
      <c r="D77" s="133"/>
      <c r="E77" s="133"/>
      <c r="F77" s="154"/>
      <c r="G77" s="169"/>
      <c r="H77" s="169"/>
      <c r="I77" s="133"/>
      <c r="J77" s="189"/>
      <c r="K77" s="169"/>
      <c r="L77" s="154"/>
      <c r="M77" s="208"/>
      <c r="N77" s="46"/>
      <c r="O77" s="46"/>
    </row>
    <row r="78" s="218" customFormat="1" ht="14.1" customHeight="1">
      <c r="A78" s="53" t="s">
        <v>307</v>
      </c>
      <c r="B78" s="93"/>
      <c r="C78" s="113">
        <v>40</v>
      </c>
      <c r="D78" s="133"/>
      <c r="E78" s="133"/>
      <c r="F78" s="154"/>
      <c r="G78" s="169"/>
      <c r="H78" s="169"/>
      <c r="I78" s="133"/>
      <c r="J78" s="189"/>
      <c r="K78" s="169"/>
      <c r="L78" s="154"/>
      <c r="M78" s="208"/>
      <c r="N78" s="46"/>
      <c r="O78" s="46"/>
    </row>
    <row r="79" s="218" customFormat="1" ht="14.1" customHeight="1">
      <c r="A79" s="52" t="s">
        <v>308</v>
      </c>
      <c r="B79" s="93"/>
      <c r="C79" s="115">
        <v>50</v>
      </c>
      <c r="D79" s="133"/>
      <c r="E79" s="133"/>
      <c r="F79" s="154"/>
      <c r="G79" s="169"/>
      <c r="H79" s="169"/>
      <c r="I79" s="133"/>
      <c r="J79" s="189"/>
      <c r="K79" s="169"/>
      <c r="L79" s="154"/>
      <c r="M79" s="208"/>
      <c r="N79" s="46"/>
      <c r="O79" s="46"/>
    </row>
    <row r="80" s="218" customFormat="1" ht="14.1" customHeight="1">
      <c r="A80" s="52" t="s">
        <v>309</v>
      </c>
      <c r="B80" s="93"/>
      <c r="C80" s="115">
        <v>62.5</v>
      </c>
      <c r="D80" s="133"/>
      <c r="E80" s="133"/>
      <c r="F80" s="154"/>
      <c r="G80" s="169"/>
      <c r="H80" s="169"/>
      <c r="I80" s="133"/>
      <c r="J80" s="189"/>
      <c r="K80" s="169"/>
      <c r="L80" s="154"/>
      <c r="M80" s="208"/>
      <c r="N80" s="46"/>
      <c r="O80" s="46"/>
    </row>
    <row r="81" s="218" customFormat="1" ht="14.1" customHeight="1">
      <c r="A81" s="53" t="s">
        <v>310</v>
      </c>
      <c r="B81" s="93"/>
      <c r="C81" s="113">
        <v>70</v>
      </c>
      <c r="D81" s="133"/>
      <c r="E81" s="133"/>
      <c r="F81" s="154"/>
      <c r="G81" s="169"/>
      <c r="H81" s="169"/>
      <c r="I81" s="133"/>
      <c r="J81" s="189"/>
      <c r="K81" s="169"/>
      <c r="L81" s="154"/>
      <c r="M81" s="208"/>
      <c r="N81" s="46"/>
      <c r="O81" s="46"/>
    </row>
    <row r="82" s="218" customFormat="1" ht="14.1" customHeight="1">
      <c r="A82" s="59" t="s">
        <v>311</v>
      </c>
      <c r="B82" s="94"/>
      <c r="C82" s="116">
        <v>75</v>
      </c>
      <c r="D82" s="134"/>
      <c r="E82" s="134"/>
      <c r="F82" s="155"/>
      <c r="G82" s="170"/>
      <c r="H82" s="170"/>
      <c r="I82" s="134"/>
      <c r="J82" s="190"/>
      <c r="K82" s="170"/>
      <c r="L82" s="155"/>
      <c r="M82" s="209"/>
      <c r="N82" s="46"/>
      <c r="O82" s="46"/>
    </row>
    <row r="83" s="218" customFormat="1" ht="14.1" customHeight="1">
      <c r="A83" s="57" t="s">
        <v>312</v>
      </c>
      <c r="B83" s="92" t="s">
        <v>404</v>
      </c>
      <c r="C83" s="115">
        <v>30</v>
      </c>
      <c r="D83" s="132"/>
      <c r="E83" s="132"/>
      <c r="F83" s="156"/>
      <c r="G83" s="168"/>
      <c r="H83" s="168"/>
      <c r="I83" s="132"/>
      <c r="J83" s="188"/>
      <c r="K83" s="168"/>
      <c r="L83" s="156"/>
      <c r="M83" s="207"/>
      <c r="N83" s="46"/>
      <c r="O83" s="46"/>
    </row>
    <row r="84" s="218" customFormat="1" ht="14.1" customHeight="1">
      <c r="A84" s="52" t="s">
        <v>313</v>
      </c>
      <c r="B84" s="93"/>
      <c r="C84" s="115">
        <v>35</v>
      </c>
      <c r="D84" s="133"/>
      <c r="E84" s="133"/>
      <c r="F84" s="154"/>
      <c r="G84" s="169"/>
      <c r="H84" s="169"/>
      <c r="I84" s="133"/>
      <c r="J84" s="189"/>
      <c r="K84" s="169"/>
      <c r="L84" s="154"/>
      <c r="M84" s="208"/>
      <c r="N84" s="46"/>
      <c r="O84" s="46"/>
    </row>
    <row r="85" s="218" customFormat="1" ht="14.1" customHeight="1">
      <c r="A85" s="52" t="s">
        <v>314</v>
      </c>
      <c r="B85" s="93"/>
      <c r="C85" s="115">
        <v>43.75</v>
      </c>
      <c r="D85" s="133"/>
      <c r="E85" s="133"/>
      <c r="F85" s="154"/>
      <c r="G85" s="169"/>
      <c r="H85" s="169"/>
      <c r="I85" s="133"/>
      <c r="J85" s="189"/>
      <c r="K85" s="169"/>
      <c r="L85" s="154"/>
      <c r="M85" s="208"/>
      <c r="N85" s="46"/>
      <c r="O85" s="46"/>
    </row>
    <row r="86" s="218" customFormat="1" ht="14.1" customHeight="1">
      <c r="A86" s="52" t="s">
        <v>315</v>
      </c>
      <c r="B86" s="93"/>
      <c r="C86" s="115">
        <v>45</v>
      </c>
      <c r="D86" s="133"/>
      <c r="E86" s="133"/>
      <c r="F86" s="154"/>
      <c r="G86" s="169"/>
      <c r="H86" s="169"/>
      <c r="I86" s="133"/>
      <c r="J86" s="189"/>
      <c r="K86" s="169"/>
      <c r="L86" s="154"/>
      <c r="M86" s="208"/>
      <c r="N86" s="46"/>
      <c r="O86" s="46"/>
    </row>
    <row r="87" s="218" customFormat="1" ht="14.1" customHeight="1">
      <c r="A87" s="52" t="s">
        <v>316</v>
      </c>
      <c r="B87" s="93"/>
      <c r="C87" s="115">
        <v>56.25</v>
      </c>
      <c r="D87" s="133"/>
      <c r="E87" s="133"/>
      <c r="F87" s="154"/>
      <c r="G87" s="169"/>
      <c r="H87" s="169"/>
      <c r="I87" s="133"/>
      <c r="J87" s="189"/>
      <c r="K87" s="169"/>
      <c r="L87" s="154"/>
      <c r="M87" s="208"/>
      <c r="N87" s="46"/>
      <c r="O87" s="46"/>
    </row>
    <row r="88" s="218" customFormat="1" ht="14.1" customHeight="1">
      <c r="A88" s="52" t="s">
        <v>317</v>
      </c>
      <c r="B88" s="93"/>
      <c r="C88" s="115">
        <v>60</v>
      </c>
      <c r="D88" s="133"/>
      <c r="E88" s="133"/>
      <c r="F88" s="154"/>
      <c r="G88" s="169"/>
      <c r="H88" s="169"/>
      <c r="I88" s="133"/>
      <c r="J88" s="189"/>
      <c r="K88" s="169"/>
      <c r="L88" s="154"/>
      <c r="M88" s="208"/>
      <c r="N88" s="46"/>
      <c r="O88" s="46"/>
    </row>
    <row r="89" s="218" customFormat="1" ht="14.1" customHeight="1">
      <c r="A89" s="53" t="s">
        <v>318</v>
      </c>
      <c r="B89" s="93"/>
      <c r="C89" s="113">
        <v>75</v>
      </c>
      <c r="D89" s="133"/>
      <c r="E89" s="133"/>
      <c r="F89" s="154"/>
      <c r="G89" s="169"/>
      <c r="H89" s="169"/>
      <c r="I89" s="133"/>
      <c r="J89" s="189"/>
      <c r="K89" s="169"/>
      <c r="L89" s="154"/>
      <c r="M89" s="208"/>
      <c r="N89" s="46"/>
      <c r="O89" s="46"/>
    </row>
    <row r="90" s="218" customFormat="1" ht="14.1" customHeight="1">
      <c r="A90" s="52" t="s">
        <v>319</v>
      </c>
      <c r="B90" s="93"/>
      <c r="C90" s="115">
        <v>93.75</v>
      </c>
      <c r="D90" s="133"/>
      <c r="E90" s="133"/>
      <c r="F90" s="154"/>
      <c r="G90" s="169"/>
      <c r="H90" s="169"/>
      <c r="I90" s="133"/>
      <c r="J90" s="189"/>
      <c r="K90" s="169"/>
      <c r="L90" s="154"/>
      <c r="M90" s="208"/>
      <c r="N90" s="46"/>
      <c r="O90" s="46"/>
    </row>
    <row r="91" s="218" customFormat="1" ht="14.1" customHeight="1">
      <c r="A91" s="52" t="s">
        <v>320</v>
      </c>
      <c r="B91" s="93"/>
      <c r="C91" s="115">
        <v>105</v>
      </c>
      <c r="D91" s="133"/>
      <c r="E91" s="133"/>
      <c r="F91" s="154"/>
      <c r="G91" s="169"/>
      <c r="H91" s="169"/>
      <c r="I91" s="133"/>
      <c r="J91" s="189"/>
      <c r="K91" s="169"/>
      <c r="L91" s="154"/>
      <c r="M91" s="208"/>
      <c r="N91" s="46"/>
      <c r="O91" s="46"/>
    </row>
    <row r="92" s="218" customFormat="1" ht="14.1" customHeight="1">
      <c r="A92" s="59" t="s">
        <v>321</v>
      </c>
      <c r="B92" s="94"/>
      <c r="C92" s="116">
        <v>150</v>
      </c>
      <c r="D92" s="134"/>
      <c r="E92" s="134"/>
      <c r="F92" s="155"/>
      <c r="G92" s="170"/>
      <c r="H92" s="170"/>
      <c r="I92" s="134"/>
      <c r="J92" s="190"/>
      <c r="K92" s="170"/>
      <c r="L92" s="155"/>
      <c r="M92" s="209"/>
      <c r="N92" s="46"/>
      <c r="O92" s="46"/>
    </row>
    <row r="93" s="218" customFormat="1" ht="14.1" customHeight="1">
      <c r="A93" s="52" t="s">
        <v>322</v>
      </c>
      <c r="B93" s="100" t="s">
        <v>405</v>
      </c>
      <c r="C93" s="115">
        <v>70</v>
      </c>
      <c r="D93" s="132"/>
      <c r="E93" s="132"/>
      <c r="F93" s="156"/>
      <c r="G93" s="168"/>
      <c r="H93" s="168"/>
      <c r="I93" s="132"/>
      <c r="J93" s="188"/>
      <c r="K93" s="168"/>
      <c r="L93" s="156"/>
      <c r="M93" s="207"/>
      <c r="N93" s="46"/>
      <c r="O93" s="46"/>
    </row>
    <row r="94" s="218" customFormat="1" ht="14.1" customHeight="1">
      <c r="A94" s="52" t="s">
        <v>323</v>
      </c>
      <c r="B94" s="101"/>
      <c r="C94" s="115">
        <v>90</v>
      </c>
      <c r="D94" s="133"/>
      <c r="E94" s="133"/>
      <c r="F94" s="154"/>
      <c r="G94" s="169"/>
      <c r="H94" s="169"/>
      <c r="I94" s="133"/>
      <c r="J94" s="189"/>
      <c r="K94" s="169"/>
      <c r="L94" s="154"/>
      <c r="M94" s="208"/>
      <c r="N94" s="46"/>
      <c r="O94" s="46"/>
    </row>
    <row r="95" s="218" customFormat="1" ht="14.1" customHeight="1">
      <c r="A95" s="52" t="s">
        <v>324</v>
      </c>
      <c r="B95" s="101"/>
      <c r="C95" s="115">
        <v>110</v>
      </c>
      <c r="D95" s="133"/>
      <c r="E95" s="133"/>
      <c r="F95" s="154"/>
      <c r="G95" s="169"/>
      <c r="H95" s="169"/>
      <c r="I95" s="133"/>
      <c r="J95" s="189"/>
      <c r="K95" s="169"/>
      <c r="L95" s="154"/>
      <c r="M95" s="208"/>
      <c r="N95" s="46"/>
      <c r="O95" s="46"/>
    </row>
    <row r="96" s="218" customFormat="1" ht="14.1" customHeight="1">
      <c r="A96" s="52" t="s">
        <v>325</v>
      </c>
      <c r="B96" s="103"/>
      <c r="C96" s="115">
        <v>112.5</v>
      </c>
      <c r="D96" s="133"/>
      <c r="E96" s="133"/>
      <c r="F96" s="154"/>
      <c r="G96" s="169"/>
      <c r="H96" s="169"/>
      <c r="I96" s="133"/>
      <c r="J96" s="189"/>
      <c r="K96" s="169"/>
      <c r="L96" s="154"/>
      <c r="M96" s="208"/>
      <c r="N96" s="46"/>
      <c r="O96" s="46"/>
    </row>
    <row r="97" s="218" customFormat="1" ht="14.1" customHeight="1">
      <c r="A97" s="59" t="s">
        <v>326</v>
      </c>
      <c r="B97" s="102"/>
      <c r="C97" s="116">
        <v>150</v>
      </c>
      <c r="D97" s="134"/>
      <c r="E97" s="134"/>
      <c r="F97" s="155"/>
      <c r="G97" s="170"/>
      <c r="H97" s="170"/>
      <c r="I97" s="134"/>
      <c r="J97" s="190"/>
      <c r="K97" s="170"/>
      <c r="L97" s="155"/>
      <c r="M97" s="209"/>
      <c r="N97" s="46"/>
      <c r="O97" s="46"/>
    </row>
    <row r="98" s="218" customFormat="1" ht="14.1" customHeight="1">
      <c r="A98" s="64" t="s">
        <v>327</v>
      </c>
      <c r="B98" s="86" t="s">
        <v>406</v>
      </c>
      <c r="C98" s="111">
        <v>60</v>
      </c>
      <c r="D98" s="135"/>
      <c r="E98" s="135"/>
      <c r="F98" s="157"/>
      <c r="G98" s="171"/>
      <c r="H98" s="171"/>
      <c r="I98" s="135"/>
      <c r="J98" s="191"/>
      <c r="K98" s="171"/>
      <c r="L98" s="157"/>
      <c r="M98" s="210"/>
      <c r="N98" s="46"/>
      <c r="O98" s="46"/>
    </row>
    <row r="99" s="218" customFormat="1" ht="14.1" customHeight="1">
      <c r="A99" s="52" t="s">
        <v>328</v>
      </c>
      <c r="B99" s="86" t="s">
        <v>407</v>
      </c>
      <c r="C99" s="115">
        <v>100</v>
      </c>
      <c r="D99" s="132"/>
      <c r="E99" s="132"/>
      <c r="F99" s="156"/>
      <c r="G99" s="168"/>
      <c r="H99" s="168"/>
      <c r="I99" s="132"/>
      <c r="J99" s="188"/>
      <c r="K99" s="168"/>
      <c r="L99" s="156"/>
      <c r="M99" s="207"/>
      <c r="N99" s="46"/>
      <c r="O99" s="46"/>
    </row>
    <row r="100" s="218" customFormat="1" ht="14.1" customHeight="1">
      <c r="A100" s="59" t="s">
        <v>329</v>
      </c>
      <c r="B100" s="84"/>
      <c r="C100" s="116">
        <v>150</v>
      </c>
      <c r="D100" s="134"/>
      <c r="E100" s="134"/>
      <c r="F100" s="155"/>
      <c r="G100" s="170"/>
      <c r="H100" s="170"/>
      <c r="I100" s="134"/>
      <c r="J100" s="190"/>
      <c r="K100" s="170"/>
      <c r="L100" s="155"/>
      <c r="M100" s="209"/>
      <c r="N100" s="46"/>
      <c r="O100" s="46"/>
    </row>
    <row r="101" s="218" customFormat="1" ht="14.1" customHeight="1">
      <c r="A101" s="52" t="s">
        <v>330</v>
      </c>
      <c r="B101" s="86" t="s">
        <v>408</v>
      </c>
      <c r="C101" s="115">
        <v>100</v>
      </c>
      <c r="D101" s="132"/>
      <c r="E101" s="132"/>
      <c r="F101" s="156"/>
      <c r="G101" s="168"/>
      <c r="H101" s="168"/>
      <c r="I101" s="132"/>
      <c r="J101" s="188"/>
      <c r="K101" s="168"/>
      <c r="L101" s="156"/>
      <c r="M101" s="207"/>
      <c r="N101" s="46"/>
      <c r="O101" s="46"/>
    </row>
    <row r="102" s="218" customFormat="1" ht="14.1" customHeight="1">
      <c r="A102" s="52" t="s">
        <v>331</v>
      </c>
      <c r="B102" s="87"/>
      <c r="C102" s="82">
        <v>125</v>
      </c>
      <c r="D102" s="135"/>
      <c r="E102" s="135"/>
      <c r="F102" s="157"/>
      <c r="G102" s="171"/>
      <c r="H102" s="171"/>
      <c r="I102" s="135"/>
      <c r="J102" s="191"/>
      <c r="K102" s="171"/>
      <c r="L102" s="157"/>
      <c r="M102" s="210"/>
      <c r="N102" s="46"/>
      <c r="O102" s="46"/>
    </row>
    <row r="103" s="218" customFormat="1" ht="14.1" customHeight="1">
      <c r="A103" s="59" t="s">
        <v>332</v>
      </c>
      <c r="B103" s="84"/>
      <c r="C103" s="116">
        <v>150</v>
      </c>
      <c r="D103" s="134"/>
      <c r="E103" s="134"/>
      <c r="F103" s="155"/>
      <c r="G103" s="170"/>
      <c r="H103" s="170"/>
      <c r="I103" s="134"/>
      <c r="J103" s="190"/>
      <c r="K103" s="170"/>
      <c r="L103" s="155"/>
      <c r="M103" s="209"/>
      <c r="N103" s="46"/>
      <c r="O103" s="46"/>
    </row>
    <row r="104" ht="14.1" customHeight="1">
      <c r="A104" s="65" t="s">
        <v>333</v>
      </c>
      <c r="B104" s="92" t="s">
        <v>409</v>
      </c>
      <c r="C104" s="117">
        <v>50</v>
      </c>
      <c r="D104" s="138"/>
      <c r="E104" s="138"/>
      <c r="F104" s="156"/>
      <c r="G104" s="174"/>
      <c r="H104" s="174"/>
      <c r="I104" s="138"/>
      <c r="J104" s="188"/>
      <c r="K104" s="174"/>
      <c r="L104" s="156"/>
      <c r="M104" s="207"/>
    </row>
    <row r="105" ht="14.1" customHeight="1">
      <c r="A105" s="66" t="s">
        <v>334</v>
      </c>
      <c r="B105" s="93"/>
      <c r="C105" s="118">
        <v>100</v>
      </c>
      <c r="D105" s="139"/>
      <c r="E105" s="139"/>
      <c r="F105" s="154"/>
      <c r="G105" s="175"/>
      <c r="H105" s="175"/>
      <c r="I105" s="139"/>
      <c r="J105" s="189"/>
      <c r="K105" s="175"/>
      <c r="L105" s="154"/>
      <c r="M105" s="208"/>
    </row>
    <row r="106" ht="14.1" customHeight="1">
      <c r="A106" s="54" t="s">
        <v>335</v>
      </c>
      <c r="B106" s="94"/>
      <c r="C106" s="114">
        <v>150</v>
      </c>
      <c r="D106" s="134"/>
      <c r="E106" s="134"/>
      <c r="F106" s="155"/>
      <c r="G106" s="170"/>
      <c r="H106" s="170"/>
      <c r="I106" s="134"/>
      <c r="J106" s="190"/>
      <c r="K106" s="170"/>
      <c r="L106" s="155"/>
      <c r="M106" s="209"/>
    </row>
    <row r="107" ht="14.1" customHeight="1">
      <c r="A107" s="67" t="s">
        <v>336</v>
      </c>
      <c r="B107" s="104" t="s">
        <v>410</v>
      </c>
      <c r="C107" s="119">
        <v>20</v>
      </c>
      <c r="D107" s="140"/>
      <c r="E107" s="140"/>
      <c r="F107" s="160"/>
      <c r="G107" s="176"/>
      <c r="H107" s="176"/>
      <c r="I107" s="140"/>
      <c r="J107" s="187"/>
      <c r="K107" s="176"/>
      <c r="L107" s="160"/>
      <c r="M107" s="206"/>
    </row>
    <row r="108" ht="14.1" customHeight="1">
      <c r="A108" s="67" t="s">
        <v>337</v>
      </c>
      <c r="B108" s="105" t="s">
        <v>411</v>
      </c>
      <c r="C108" s="119">
        <v>10</v>
      </c>
      <c r="D108" s="140"/>
      <c r="E108" s="140"/>
      <c r="F108" s="160"/>
      <c r="G108" s="176"/>
      <c r="H108" s="176"/>
      <c r="I108" s="140"/>
      <c r="J108" s="187"/>
      <c r="K108" s="176"/>
      <c r="L108" s="160"/>
      <c r="M108" s="206"/>
    </row>
    <row r="109" ht="30" customHeight="1">
      <c r="A109" s="67" t="s">
        <v>338</v>
      </c>
      <c r="B109" s="105" t="s">
        <v>412</v>
      </c>
      <c r="C109" s="119">
        <v>10</v>
      </c>
      <c r="D109" s="140"/>
      <c r="E109" s="140"/>
      <c r="F109" s="160"/>
      <c r="G109" s="176"/>
      <c r="H109" s="176"/>
      <c r="I109" s="140"/>
      <c r="J109" s="187"/>
      <c r="K109" s="176"/>
      <c r="L109" s="160"/>
      <c r="M109" s="206"/>
    </row>
    <row r="110" s="218" customFormat="1" ht="14.1" customHeight="1">
      <c r="A110" s="68" t="s">
        <v>339</v>
      </c>
      <c r="B110" s="86" t="s">
        <v>209</v>
      </c>
      <c r="C110" s="112">
        <v>100</v>
      </c>
      <c r="D110" s="132"/>
      <c r="E110" s="132"/>
      <c r="F110" s="156"/>
      <c r="G110" s="168"/>
      <c r="H110" s="168"/>
      <c r="I110" s="132"/>
      <c r="J110" s="188"/>
      <c r="K110" s="168"/>
      <c r="L110" s="156"/>
      <c r="M110" s="156"/>
      <c r="N110" s="46"/>
      <c r="O110" s="46"/>
    </row>
    <row r="111" s="218" customFormat="1" ht="14.1" customHeight="1">
      <c r="A111" s="69" t="s">
        <v>340</v>
      </c>
      <c r="B111" s="87"/>
      <c r="C111" s="113">
        <v>130</v>
      </c>
      <c r="D111" s="133"/>
      <c r="E111" s="133"/>
      <c r="F111" s="154"/>
      <c r="G111" s="169"/>
      <c r="H111" s="169"/>
      <c r="I111" s="133"/>
      <c r="J111" s="189"/>
      <c r="K111" s="169"/>
      <c r="L111" s="154"/>
      <c r="M111" s="154"/>
      <c r="N111" s="46"/>
      <c r="O111" s="46"/>
    </row>
    <row r="112" s="218" customFormat="1" ht="14.1" customHeight="1">
      <c r="A112" s="70" t="s">
        <v>341</v>
      </c>
      <c r="B112" s="87"/>
      <c r="C112" s="82">
        <v>160</v>
      </c>
      <c r="D112" s="133"/>
      <c r="E112" s="133"/>
      <c r="F112" s="154"/>
      <c r="G112" s="169"/>
      <c r="H112" s="169"/>
      <c r="I112" s="133"/>
      <c r="J112" s="189"/>
      <c r="K112" s="169"/>
      <c r="L112" s="154"/>
      <c r="M112" s="154"/>
      <c r="N112" s="46"/>
      <c r="O112" s="46"/>
    </row>
    <row r="113" s="218" customFormat="1" ht="14.1" customHeight="1">
      <c r="A113" s="70" t="s">
        <v>342</v>
      </c>
      <c r="B113" s="87"/>
      <c r="C113" s="113">
        <v>190</v>
      </c>
      <c r="D113" s="133"/>
      <c r="E113" s="133"/>
      <c r="F113" s="154"/>
      <c r="G113" s="169"/>
      <c r="H113" s="169"/>
      <c r="I113" s="133"/>
      <c r="J113" s="189"/>
      <c r="K113" s="169"/>
      <c r="L113" s="154"/>
      <c r="M113" s="154"/>
      <c r="N113" s="46"/>
      <c r="O113" s="46"/>
    </row>
    <row r="114" s="218" customFormat="1" ht="14.1" customHeight="1">
      <c r="A114" s="70" t="s">
        <v>343</v>
      </c>
      <c r="B114" s="87"/>
      <c r="C114" s="113">
        <v>220</v>
      </c>
      <c r="D114" s="133"/>
      <c r="E114" s="133"/>
      <c r="F114" s="154"/>
      <c r="G114" s="169"/>
      <c r="H114" s="169"/>
      <c r="I114" s="133"/>
      <c r="J114" s="189"/>
      <c r="K114" s="169"/>
      <c r="L114" s="154"/>
      <c r="M114" s="154"/>
      <c r="N114" s="46"/>
      <c r="O114" s="46"/>
    </row>
    <row r="115" s="218" customFormat="1" ht="14.1" customHeight="1">
      <c r="A115" s="69" t="s">
        <v>344</v>
      </c>
      <c r="B115" s="87"/>
      <c r="C115" s="120">
        <v>250</v>
      </c>
      <c r="D115" s="133"/>
      <c r="E115" s="133"/>
      <c r="F115" s="154"/>
      <c r="G115" s="169"/>
      <c r="H115" s="169"/>
      <c r="I115" s="133"/>
      <c r="J115" s="189"/>
      <c r="K115" s="169"/>
      <c r="L115" s="154"/>
      <c r="M115" s="154"/>
      <c r="N115" s="46"/>
      <c r="O115" s="46"/>
    </row>
    <row r="116" s="218" customFormat="1" ht="14.1" customHeight="1">
      <c r="A116" s="70" t="s">
        <v>345</v>
      </c>
      <c r="B116" s="87"/>
      <c r="C116" s="113">
        <v>280</v>
      </c>
      <c r="D116" s="133"/>
      <c r="E116" s="133"/>
      <c r="F116" s="154"/>
      <c r="G116" s="169"/>
      <c r="H116" s="169"/>
      <c r="I116" s="133"/>
      <c r="J116" s="189"/>
      <c r="K116" s="169"/>
      <c r="L116" s="154"/>
      <c r="M116" s="154"/>
      <c r="N116" s="46"/>
      <c r="O116" s="46"/>
    </row>
    <row r="117" s="218" customFormat="1" ht="14.1" customHeight="1">
      <c r="A117" s="69" t="s">
        <v>346</v>
      </c>
      <c r="B117" s="87"/>
      <c r="C117" s="113">
        <v>340</v>
      </c>
      <c r="D117" s="133"/>
      <c r="E117" s="133"/>
      <c r="F117" s="154"/>
      <c r="G117" s="169"/>
      <c r="H117" s="169"/>
      <c r="I117" s="133"/>
      <c r="J117" s="189"/>
      <c r="K117" s="169"/>
      <c r="L117" s="154"/>
      <c r="M117" s="154"/>
      <c r="N117" s="46"/>
      <c r="O117" s="46"/>
    </row>
    <row r="118" s="218" customFormat="1" ht="14.1" customHeight="1">
      <c r="A118" s="71" t="s">
        <v>347</v>
      </c>
      <c r="B118" s="84"/>
      <c r="C118" s="116">
        <v>400</v>
      </c>
      <c r="D118" s="134"/>
      <c r="E118" s="134"/>
      <c r="F118" s="155"/>
      <c r="G118" s="170"/>
      <c r="H118" s="170"/>
      <c r="I118" s="134"/>
      <c r="J118" s="190"/>
      <c r="K118" s="170"/>
      <c r="L118" s="155"/>
      <c r="M118" s="155"/>
      <c r="N118" s="46"/>
      <c r="O118" s="46"/>
    </row>
    <row r="119" s="218" customFormat="1" ht="14.1" customHeight="1">
      <c r="A119" s="72" t="s">
        <v>348</v>
      </c>
      <c r="B119" s="85" t="s">
        <v>413</v>
      </c>
      <c r="C119" s="111">
        <v>1250</v>
      </c>
      <c r="D119" s="131"/>
      <c r="E119" s="131"/>
      <c r="F119" s="160"/>
      <c r="G119" s="167"/>
      <c r="H119" s="167"/>
      <c r="I119" s="131"/>
      <c r="J119" s="187"/>
      <c r="K119" s="167"/>
      <c r="L119" s="160"/>
      <c r="M119" s="160"/>
      <c r="N119" s="46"/>
      <c r="O119" s="46"/>
    </row>
    <row r="120" s="218" customFormat="1" ht="14.1" customHeight="1">
      <c r="A120" s="52" t="s">
        <v>349</v>
      </c>
      <c r="B120" s="86" t="s">
        <v>414</v>
      </c>
      <c r="C120" s="115">
        <v>150</v>
      </c>
      <c r="D120" s="132"/>
      <c r="E120" s="132"/>
      <c r="F120" s="156"/>
      <c r="G120" s="168"/>
      <c r="H120" s="168"/>
      <c r="I120" s="132"/>
      <c r="J120" s="188"/>
      <c r="K120" s="168"/>
      <c r="L120" s="156"/>
      <c r="M120" s="207"/>
      <c r="N120" s="46"/>
      <c r="O120" s="46"/>
    </row>
    <row r="121" s="218" customFormat="1" ht="14.1" customHeight="1">
      <c r="A121" s="59" t="s">
        <v>350</v>
      </c>
      <c r="B121" s="84"/>
      <c r="C121" s="116">
        <v>250</v>
      </c>
      <c r="D121" s="134"/>
      <c r="E121" s="134"/>
      <c r="F121" s="155"/>
      <c r="G121" s="170"/>
      <c r="H121" s="170"/>
      <c r="I121" s="134"/>
      <c r="J121" s="190"/>
      <c r="K121" s="170"/>
      <c r="L121" s="155"/>
      <c r="M121" s="209"/>
      <c r="N121" s="46"/>
      <c r="O121" s="46"/>
    </row>
    <row r="122" s="218" customFormat="1" ht="14.1" customHeight="1">
      <c r="A122" s="52" t="s">
        <v>351</v>
      </c>
      <c r="B122" s="86" t="s">
        <v>415</v>
      </c>
      <c r="C122" s="115">
        <v>30</v>
      </c>
      <c r="D122" s="132"/>
      <c r="E122" s="132"/>
      <c r="F122" s="156"/>
      <c r="G122" s="168"/>
      <c r="H122" s="168"/>
      <c r="I122" s="132"/>
      <c r="J122" s="188"/>
      <c r="K122" s="168"/>
      <c r="L122" s="156"/>
      <c r="M122" s="207"/>
      <c r="N122" s="46"/>
      <c r="O122" s="46"/>
    </row>
    <row r="123" s="218" customFormat="1" ht="14.1" customHeight="1">
      <c r="A123" s="52" t="s">
        <v>352</v>
      </c>
      <c r="B123" s="87"/>
      <c r="C123" s="115">
        <f>25*1.5</f>
        <v>37.5</v>
      </c>
      <c r="D123" s="133"/>
      <c r="E123" s="133"/>
      <c r="F123" s="154"/>
      <c r="G123" s="169"/>
      <c r="H123" s="169"/>
      <c r="I123" s="133"/>
      <c r="J123" s="189"/>
      <c r="K123" s="169"/>
      <c r="L123" s="154"/>
      <c r="M123" s="208"/>
      <c r="N123" s="46"/>
      <c r="O123" s="46"/>
    </row>
    <row r="124" s="218" customFormat="1" ht="14.1" customHeight="1">
      <c r="A124" s="52" t="s">
        <v>353</v>
      </c>
      <c r="B124" s="87"/>
      <c r="C124" s="115">
        <v>45</v>
      </c>
      <c r="D124" s="133"/>
      <c r="E124" s="133"/>
      <c r="F124" s="154"/>
      <c r="G124" s="169"/>
      <c r="H124" s="169"/>
      <c r="I124" s="133"/>
      <c r="J124" s="189"/>
      <c r="K124" s="169"/>
      <c r="L124" s="154"/>
      <c r="M124" s="208"/>
      <c r="N124" s="46"/>
      <c r="O124" s="46"/>
    </row>
    <row r="125" s="218" customFormat="1" ht="14.1" customHeight="1">
      <c r="A125" s="52" t="s">
        <v>354</v>
      </c>
      <c r="B125" s="87"/>
      <c r="C125" s="115">
        <v>46.875</v>
      </c>
      <c r="D125" s="133"/>
      <c r="E125" s="133"/>
      <c r="F125" s="154"/>
      <c r="G125" s="169"/>
      <c r="H125" s="169"/>
      <c r="I125" s="133"/>
      <c r="J125" s="189"/>
      <c r="K125" s="169"/>
      <c r="L125" s="154"/>
      <c r="M125" s="208"/>
      <c r="N125" s="46"/>
      <c r="O125" s="46"/>
    </row>
    <row r="126" s="218" customFormat="1" ht="14.1" customHeight="1">
      <c r="A126" s="52" t="s">
        <v>355</v>
      </c>
      <c r="B126" s="87"/>
      <c r="C126" s="115">
        <f>35*1.5</f>
        <v>52.5</v>
      </c>
      <c r="D126" s="133"/>
      <c r="E126" s="133"/>
      <c r="F126" s="154"/>
      <c r="G126" s="169"/>
      <c r="H126" s="169"/>
      <c r="I126" s="133"/>
      <c r="J126" s="189"/>
      <c r="K126" s="169"/>
      <c r="L126" s="154"/>
      <c r="M126" s="208"/>
      <c r="N126" s="46"/>
      <c r="O126" s="46"/>
    </row>
    <row r="127" s="218" customFormat="1" ht="14.1" customHeight="1">
      <c r="A127" s="52" t="s">
        <v>356</v>
      </c>
      <c r="B127" s="87"/>
      <c r="C127" s="115">
        <v>56.25</v>
      </c>
      <c r="D127" s="133"/>
      <c r="E127" s="133"/>
      <c r="F127" s="154"/>
      <c r="G127" s="169"/>
      <c r="H127" s="169"/>
      <c r="I127" s="133"/>
      <c r="J127" s="189"/>
      <c r="K127" s="169"/>
      <c r="L127" s="154"/>
      <c r="M127" s="208"/>
      <c r="N127" s="46"/>
      <c r="O127" s="46"/>
    </row>
    <row r="128" s="218" customFormat="1" ht="14.1" customHeight="1">
      <c r="A128" s="53" t="s">
        <v>357</v>
      </c>
      <c r="B128" s="87"/>
      <c r="C128" s="113">
        <v>60</v>
      </c>
      <c r="D128" s="133"/>
      <c r="E128" s="133"/>
      <c r="F128" s="154"/>
      <c r="G128" s="169"/>
      <c r="H128" s="169"/>
      <c r="I128" s="133"/>
      <c r="J128" s="189"/>
      <c r="K128" s="169"/>
      <c r="L128" s="154"/>
      <c r="M128" s="208"/>
      <c r="N128" s="46"/>
      <c r="O128" s="46"/>
    </row>
    <row r="129" s="218" customFormat="1" ht="14.1" customHeight="1">
      <c r="A129" s="53" t="s">
        <v>358</v>
      </c>
      <c r="B129" s="87"/>
      <c r="C129" s="113">
        <v>65.625</v>
      </c>
      <c r="D129" s="133"/>
      <c r="E129" s="133"/>
      <c r="F129" s="154"/>
      <c r="G129" s="169"/>
      <c r="H129" s="169"/>
      <c r="I129" s="133"/>
      <c r="J129" s="189"/>
      <c r="K129" s="169"/>
      <c r="L129" s="154"/>
      <c r="M129" s="208"/>
      <c r="N129" s="46"/>
      <c r="O129" s="46"/>
    </row>
    <row r="130" s="218" customFormat="1" ht="14.1" customHeight="1">
      <c r="A130" s="52" t="s">
        <v>359</v>
      </c>
      <c r="B130" s="87"/>
      <c r="C130" s="115">
        <f>45*1.5</f>
        <v>67.5</v>
      </c>
      <c r="D130" s="133"/>
      <c r="E130" s="133"/>
      <c r="F130" s="154"/>
      <c r="G130" s="169"/>
      <c r="H130" s="169"/>
      <c r="I130" s="133"/>
      <c r="J130" s="189"/>
      <c r="K130" s="169"/>
      <c r="L130" s="154"/>
      <c r="M130" s="208"/>
      <c r="N130" s="46"/>
      <c r="O130" s="46"/>
    </row>
    <row r="131" s="218" customFormat="1" ht="14.1" customHeight="1">
      <c r="A131" s="52" t="s">
        <v>360</v>
      </c>
      <c r="B131" s="87"/>
      <c r="C131" s="115">
        <v>75</v>
      </c>
      <c r="D131" s="133"/>
      <c r="E131" s="133"/>
      <c r="F131" s="154"/>
      <c r="G131" s="169"/>
      <c r="H131" s="169"/>
      <c r="I131" s="133"/>
      <c r="J131" s="189"/>
      <c r="K131" s="169"/>
      <c r="L131" s="154"/>
      <c r="M131" s="208"/>
      <c r="N131" s="46"/>
      <c r="O131" s="46"/>
    </row>
    <row r="132" s="218" customFormat="1" ht="14.1" customHeight="1">
      <c r="A132" s="52" t="s">
        <v>361</v>
      </c>
      <c r="B132" s="87"/>
      <c r="C132" s="115">
        <v>84.375</v>
      </c>
      <c r="D132" s="133"/>
      <c r="E132" s="133"/>
      <c r="F132" s="154"/>
      <c r="G132" s="169"/>
      <c r="H132" s="169"/>
      <c r="I132" s="133"/>
      <c r="J132" s="189"/>
      <c r="K132" s="169"/>
      <c r="L132" s="154"/>
      <c r="M132" s="208"/>
      <c r="N132" s="46"/>
      <c r="O132" s="46"/>
    </row>
    <row r="133" s="218" customFormat="1" ht="14.1" customHeight="1">
      <c r="A133" s="52" t="s">
        <v>362</v>
      </c>
      <c r="B133" s="87"/>
      <c r="C133" s="115">
        <v>90</v>
      </c>
      <c r="D133" s="133"/>
      <c r="E133" s="133"/>
      <c r="F133" s="154"/>
      <c r="G133" s="169"/>
      <c r="H133" s="169"/>
      <c r="I133" s="133"/>
      <c r="J133" s="189"/>
      <c r="K133" s="169"/>
      <c r="L133" s="154"/>
      <c r="M133" s="208"/>
      <c r="N133" s="46"/>
      <c r="O133" s="46"/>
    </row>
    <row r="134" s="218" customFormat="1" ht="14.1" customHeight="1">
      <c r="A134" s="52" t="s">
        <v>363</v>
      </c>
      <c r="B134" s="87"/>
      <c r="C134" s="115">
        <v>93.75</v>
      </c>
      <c r="D134" s="133"/>
      <c r="E134" s="133"/>
      <c r="F134" s="154"/>
      <c r="G134" s="169"/>
      <c r="H134" s="169"/>
      <c r="I134" s="133"/>
      <c r="J134" s="189"/>
      <c r="K134" s="169"/>
      <c r="L134" s="154"/>
      <c r="M134" s="208"/>
      <c r="N134" s="46"/>
      <c r="O134" s="46"/>
    </row>
    <row r="135" s="218" customFormat="1" ht="14.1" customHeight="1">
      <c r="A135" s="53" t="s">
        <v>364</v>
      </c>
      <c r="B135" s="87"/>
      <c r="C135" s="113">
        <v>105</v>
      </c>
      <c r="D135" s="133"/>
      <c r="E135" s="133"/>
      <c r="F135" s="154"/>
      <c r="G135" s="169"/>
      <c r="H135" s="169"/>
      <c r="I135" s="133"/>
      <c r="J135" s="189"/>
      <c r="K135" s="169"/>
      <c r="L135" s="154"/>
      <c r="M135" s="208"/>
      <c r="N135" s="46"/>
      <c r="O135" s="46"/>
    </row>
    <row r="136" s="218" customFormat="1" ht="14.1" customHeight="1">
      <c r="A136" s="54" t="s">
        <v>365</v>
      </c>
      <c r="B136" s="87"/>
      <c r="C136" s="120">
        <f>75*1.5</f>
        <v>112.5</v>
      </c>
      <c r="D136" s="133"/>
      <c r="E136" s="133"/>
      <c r="F136" s="154"/>
      <c r="G136" s="169"/>
      <c r="H136" s="169"/>
      <c r="I136" s="133"/>
      <c r="J136" s="189"/>
      <c r="K136" s="169"/>
      <c r="L136" s="154"/>
      <c r="M136" s="208"/>
      <c r="N136" s="46"/>
      <c r="O136" s="46"/>
    </row>
    <row r="137" s="218" customFormat="1" ht="14.1" customHeight="1">
      <c r="A137" s="54" t="s">
        <v>366</v>
      </c>
      <c r="B137" s="87"/>
      <c r="C137" s="120">
        <v>140.625</v>
      </c>
      <c r="D137" s="133"/>
      <c r="E137" s="133"/>
      <c r="F137" s="154"/>
      <c r="G137" s="169"/>
      <c r="H137" s="169"/>
      <c r="I137" s="133"/>
      <c r="J137" s="189"/>
      <c r="K137" s="169"/>
      <c r="L137" s="154"/>
      <c r="M137" s="208"/>
      <c r="N137" s="46"/>
      <c r="O137" s="46"/>
    </row>
    <row r="138" s="218" customFormat="1" ht="14.1" customHeight="1">
      <c r="A138" s="59" t="s">
        <v>367</v>
      </c>
      <c r="B138" s="84"/>
      <c r="C138" s="116">
        <v>150</v>
      </c>
      <c r="D138" s="134"/>
      <c r="E138" s="134"/>
      <c r="F138" s="155"/>
      <c r="G138" s="170"/>
      <c r="H138" s="170"/>
      <c r="I138" s="134"/>
      <c r="J138" s="190"/>
      <c r="K138" s="170"/>
      <c r="L138" s="155"/>
      <c r="M138" s="209"/>
      <c r="N138" s="46"/>
      <c r="O138" s="46"/>
    </row>
    <row r="139" ht="14.1" customHeight="1">
      <c r="A139" s="73" t="s">
        <v>368</v>
      </c>
      <c r="B139" s="88" t="s">
        <v>416</v>
      </c>
      <c r="C139" s="111">
        <v>100</v>
      </c>
      <c r="D139" s="131"/>
      <c r="E139" s="131"/>
      <c r="F139" s="160"/>
      <c r="G139" s="167"/>
      <c r="H139" s="167"/>
      <c r="I139" s="131"/>
      <c r="J139" s="187"/>
      <c r="K139" s="167"/>
      <c r="L139" s="160"/>
      <c r="M139" s="206"/>
    </row>
    <row r="140" ht="14.1" customHeight="1">
      <c r="A140" s="74" t="s">
        <v>369</v>
      </c>
      <c r="B140" s="100" t="s">
        <v>417</v>
      </c>
      <c r="C140" s="121" t="s">
        <v>426</v>
      </c>
      <c r="D140" s="132"/>
      <c r="E140" s="132"/>
      <c r="F140" s="156"/>
      <c r="G140" s="168"/>
      <c r="H140" s="168"/>
      <c r="I140" s="132"/>
      <c r="J140" s="188"/>
      <c r="K140" s="168"/>
      <c r="L140" s="156"/>
      <c r="M140" s="207"/>
    </row>
    <row r="141" ht="14.1" customHeight="1">
      <c r="A141" s="53" t="s">
        <v>370</v>
      </c>
      <c r="B141" s="101"/>
      <c r="C141" s="122" t="s">
        <v>427</v>
      </c>
      <c r="D141" s="133"/>
      <c r="E141" s="133"/>
      <c r="F141" s="152"/>
      <c r="G141" s="169"/>
      <c r="H141" s="169"/>
      <c r="I141" s="133"/>
      <c r="J141" s="189"/>
      <c r="K141" s="169"/>
      <c r="L141" s="154"/>
      <c r="M141" s="208"/>
    </row>
    <row r="142" ht="14.1" customHeight="1">
      <c r="A142" s="53" t="s">
        <v>371</v>
      </c>
      <c r="B142" s="101"/>
      <c r="C142" s="122" t="s">
        <v>428</v>
      </c>
      <c r="D142" s="133"/>
      <c r="E142" s="133"/>
      <c r="F142" s="152"/>
      <c r="G142" s="169"/>
      <c r="H142" s="169"/>
      <c r="I142" s="133"/>
      <c r="J142" s="189"/>
      <c r="K142" s="169"/>
      <c r="L142" s="154"/>
      <c r="M142" s="208"/>
    </row>
    <row r="143" ht="14.1" customHeight="1">
      <c r="A143" s="53" t="s">
        <v>372</v>
      </c>
      <c r="B143" s="101"/>
      <c r="C143" s="122" t="s">
        <v>429</v>
      </c>
      <c r="D143" s="133"/>
      <c r="E143" s="133"/>
      <c r="F143" s="152"/>
      <c r="G143" s="169"/>
      <c r="H143" s="169"/>
      <c r="I143" s="133"/>
      <c r="J143" s="189"/>
      <c r="K143" s="169"/>
      <c r="L143" s="154"/>
      <c r="M143" s="208"/>
    </row>
    <row r="144" ht="14.1" customHeight="1">
      <c r="A144" s="54" t="s">
        <v>373</v>
      </c>
      <c r="B144" s="102"/>
      <c r="C144" s="123">
        <v>1250</v>
      </c>
      <c r="D144" s="134"/>
      <c r="E144" s="134"/>
      <c r="F144" s="153"/>
      <c r="G144" s="170"/>
      <c r="H144" s="170"/>
      <c r="I144" s="134"/>
      <c r="J144" s="190"/>
      <c r="K144" s="170"/>
      <c r="L144" s="155"/>
      <c r="M144" s="209"/>
    </row>
    <row r="145" ht="14.1" customHeight="1">
      <c r="A145" s="74" t="s">
        <v>374</v>
      </c>
      <c r="B145" s="100" t="s">
        <v>418</v>
      </c>
      <c r="C145" s="121" t="s">
        <v>430</v>
      </c>
      <c r="D145" s="132"/>
      <c r="E145" s="132"/>
      <c r="F145" s="151"/>
      <c r="G145" s="168"/>
      <c r="H145" s="168"/>
      <c r="I145" s="132"/>
      <c r="J145" s="188"/>
      <c r="K145" s="168"/>
      <c r="L145" s="156"/>
      <c r="M145" s="207"/>
    </row>
    <row r="146" ht="14.1" customHeight="1">
      <c r="A146" s="53" t="s">
        <v>375</v>
      </c>
      <c r="B146" s="101"/>
      <c r="C146" s="122" t="s">
        <v>431</v>
      </c>
      <c r="D146" s="133"/>
      <c r="E146" s="133"/>
      <c r="F146" s="152"/>
      <c r="G146" s="169"/>
      <c r="H146" s="169"/>
      <c r="I146" s="133"/>
      <c r="J146" s="189"/>
      <c r="K146" s="169"/>
      <c r="L146" s="154"/>
      <c r="M146" s="208"/>
    </row>
    <row r="147" ht="14.1" customHeight="1">
      <c r="A147" s="53" t="s">
        <v>376</v>
      </c>
      <c r="B147" s="101"/>
      <c r="C147" s="122" t="s">
        <v>432</v>
      </c>
      <c r="D147" s="133"/>
      <c r="E147" s="133"/>
      <c r="F147" s="152"/>
      <c r="G147" s="169"/>
      <c r="H147" s="169"/>
      <c r="I147" s="133"/>
      <c r="J147" s="189"/>
      <c r="K147" s="169"/>
      <c r="L147" s="154"/>
      <c r="M147" s="208"/>
    </row>
    <row r="148" ht="14.1" customHeight="1">
      <c r="A148" s="53" t="s">
        <v>377</v>
      </c>
      <c r="B148" s="101"/>
      <c r="C148" s="122" t="s">
        <v>433</v>
      </c>
      <c r="D148" s="133"/>
      <c r="E148" s="133"/>
      <c r="F148" s="152"/>
      <c r="G148" s="169"/>
      <c r="H148" s="169"/>
      <c r="I148" s="133"/>
      <c r="J148" s="189"/>
      <c r="K148" s="169"/>
      <c r="L148" s="152"/>
      <c r="M148" s="213"/>
    </row>
    <row r="149" ht="14.1" customHeight="1">
      <c r="A149" s="54" t="s">
        <v>378</v>
      </c>
      <c r="B149" s="102"/>
      <c r="C149" s="123">
        <v>1250</v>
      </c>
      <c r="D149" s="134"/>
      <c r="E149" s="134"/>
      <c r="F149" s="153"/>
      <c r="G149" s="170"/>
      <c r="H149" s="170"/>
      <c r="I149" s="134"/>
      <c r="J149" s="190"/>
      <c r="K149" s="170"/>
      <c r="L149" s="153"/>
      <c r="M149" s="214"/>
    </row>
    <row r="150" ht="14.1" customHeight="1">
      <c r="A150" s="55" t="s">
        <v>379</v>
      </c>
      <c r="B150" s="100" t="s">
        <v>419</v>
      </c>
      <c r="C150" s="121" t="s">
        <v>434</v>
      </c>
      <c r="D150" s="132"/>
      <c r="E150" s="132"/>
      <c r="F150" s="151"/>
      <c r="G150" s="168"/>
      <c r="H150" s="168"/>
      <c r="I150" s="132"/>
      <c r="J150" s="188"/>
      <c r="K150" s="168"/>
      <c r="L150" s="151"/>
      <c r="M150" s="215"/>
    </row>
    <row r="151" ht="14.1" customHeight="1">
      <c r="A151" s="53" t="s">
        <v>380</v>
      </c>
      <c r="B151" s="101"/>
      <c r="C151" s="122" t="s">
        <v>435</v>
      </c>
      <c r="D151" s="133"/>
      <c r="E151" s="133"/>
      <c r="F151" s="152"/>
      <c r="G151" s="169"/>
      <c r="H151" s="169"/>
      <c r="I151" s="133"/>
      <c r="J151" s="189"/>
      <c r="K151" s="169"/>
      <c r="L151" s="152"/>
      <c r="M151" s="213"/>
    </row>
    <row r="152" ht="14.1" customHeight="1">
      <c r="A152" s="53" t="s">
        <v>381</v>
      </c>
      <c r="B152" s="101"/>
      <c r="C152" s="122" t="s">
        <v>436</v>
      </c>
      <c r="D152" s="133"/>
      <c r="E152" s="133"/>
      <c r="F152" s="152"/>
      <c r="G152" s="169"/>
      <c r="H152" s="169"/>
      <c r="I152" s="133"/>
      <c r="J152" s="189"/>
      <c r="K152" s="169"/>
      <c r="L152" s="152"/>
      <c r="M152" s="213"/>
    </row>
    <row r="153" ht="14.1" customHeight="1">
      <c r="A153" s="53" t="s">
        <v>382</v>
      </c>
      <c r="B153" s="103"/>
      <c r="C153" s="122" t="s">
        <v>433</v>
      </c>
      <c r="D153" s="133"/>
      <c r="E153" s="133"/>
      <c r="F153" s="152"/>
      <c r="G153" s="169"/>
      <c r="H153" s="169"/>
      <c r="I153" s="133"/>
      <c r="J153" s="189"/>
      <c r="K153" s="169"/>
      <c r="L153" s="152"/>
      <c r="M153" s="213"/>
    </row>
    <row r="154" ht="14.1" customHeight="1">
      <c r="A154" s="54" t="s">
        <v>383</v>
      </c>
      <c r="B154" s="102"/>
      <c r="C154" s="123">
        <v>1250</v>
      </c>
      <c r="D154" s="134"/>
      <c r="E154" s="134"/>
      <c r="F154" s="153"/>
      <c r="G154" s="170"/>
      <c r="H154" s="170"/>
      <c r="I154" s="134"/>
      <c r="J154" s="190"/>
      <c r="K154" s="170"/>
      <c r="L154" s="153"/>
      <c r="M154" s="214"/>
    </row>
    <row r="155" ht="13.5" customHeight="1">
      <c r="A155" s="55" t="s">
        <v>384</v>
      </c>
      <c r="B155" s="100" t="s">
        <v>420</v>
      </c>
      <c r="C155" s="112">
        <v>0</v>
      </c>
      <c r="D155" s="132"/>
      <c r="E155" s="132"/>
      <c r="F155" s="151"/>
      <c r="G155" s="168"/>
      <c r="H155" s="132"/>
      <c r="I155" s="132"/>
      <c r="J155" s="188"/>
      <c r="K155" s="172"/>
      <c r="L155" s="151"/>
      <c r="M155" s="215"/>
    </row>
    <row r="156" ht="14.1" customHeight="1">
      <c r="A156" s="53" t="s">
        <v>385</v>
      </c>
      <c r="B156" s="101"/>
      <c r="C156" s="113">
        <v>2</v>
      </c>
      <c r="D156" s="133"/>
      <c r="E156" s="133"/>
      <c r="F156" s="152"/>
      <c r="G156" s="169"/>
      <c r="H156" s="133"/>
      <c r="I156" s="133"/>
      <c r="J156" s="189"/>
      <c r="K156" s="197">
        <v>3681000</v>
      </c>
      <c r="L156" s="152"/>
      <c r="M156" s="213"/>
    </row>
    <row r="157" ht="14.1" customHeight="1">
      <c r="A157" s="53" t="s">
        <v>386</v>
      </c>
      <c r="B157" s="101"/>
      <c r="C157" s="113">
        <v>4</v>
      </c>
      <c r="D157" s="133"/>
      <c r="E157" s="133"/>
      <c r="F157" s="152"/>
      <c r="G157" s="169"/>
      <c r="H157" s="181"/>
      <c r="I157" s="133"/>
      <c r="J157" s="189"/>
      <c r="K157" s="197"/>
      <c r="L157" s="152"/>
      <c r="M157" s="213"/>
    </row>
    <row r="158" ht="14.1" customHeight="1" thickBot="1">
      <c r="A158" s="75" t="s">
        <v>387</v>
      </c>
      <c r="B158" s="106"/>
      <c r="C158" s="124">
        <v>20</v>
      </c>
      <c r="D158" s="135"/>
      <c r="E158" s="135"/>
      <c r="F158" s="161"/>
      <c r="G158" s="177"/>
      <c r="H158" s="177"/>
      <c r="I158" s="135"/>
      <c r="J158" s="194"/>
      <c r="K158" s="177"/>
      <c r="L158" s="161"/>
      <c r="M158" s="216"/>
    </row>
    <row r="159" ht="14.1" customHeight="1" thickBot="1">
      <c r="A159" s="76"/>
      <c r="B159" s="107" t="s">
        <v>421</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422</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3681000</v>
      </c>
      <c r="L160" s="162"/>
      <c r="M160" s="217"/>
    </row>
    <row r="161" ht="14.1" customHeight="1" thickBot="1">
      <c r="A161" s="77"/>
      <c r="B161" s="107" t="s">
        <v>423</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3681000</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1"/>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118</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159</v>
      </c>
      <c r="F4" s="26" t="s">
        <v>48</v>
      </c>
      <c r="G4" s="26" t="s">
        <v>201</v>
      </c>
      <c r="H4" s="35" t="s">
        <v>109</v>
      </c>
      <c r="I4" s="36"/>
      <c r="J4" s="36"/>
      <c r="K4" s="38"/>
      <c r="L4" s="35" t="s">
        <v>111</v>
      </c>
      <c r="M4" s="36"/>
      <c r="N4" s="36"/>
      <c r="O4" s="38"/>
      <c r="P4" s="39" t="s">
        <v>214</v>
      </c>
      <c r="Q4" s="39" t="s">
        <v>215</v>
      </c>
      <c r="R4" s="39" t="s">
        <v>216</v>
      </c>
      <c r="S4" s="39" t="s">
        <v>217</v>
      </c>
      <c r="T4" s="39" t="s">
        <v>218</v>
      </c>
      <c r="U4" s="39" t="s">
        <v>219</v>
      </c>
      <c r="V4" s="2" t="s">
        <v>220</v>
      </c>
      <c r="W4" s="2" t="s">
        <v>61</v>
      </c>
      <c r="X4" s="2" t="s">
        <v>221</v>
      </c>
      <c r="Y4" s="2" t="s">
        <v>222</v>
      </c>
      <c r="Z4" s="2" t="s">
        <v>223</v>
      </c>
      <c r="AA4" s="2" t="s">
        <v>224</v>
      </c>
      <c r="AB4" s="2" t="s">
        <v>225</v>
      </c>
      <c r="AC4" s="2" t="s">
        <v>226</v>
      </c>
      <c r="XFD4"/>
    </row>
    <row r="5" ht="32.45" customHeight="1">
      <c r="A5" s="2"/>
      <c r="B5" s="2"/>
      <c r="C5" s="18"/>
      <c r="D5" s="17"/>
      <c r="E5" s="17"/>
      <c r="F5" s="17"/>
      <c r="G5" s="17"/>
      <c r="H5" s="23" t="s">
        <v>51</v>
      </c>
      <c r="I5" s="18" t="s">
        <v>211</v>
      </c>
      <c r="J5" s="18" t="s">
        <v>212</v>
      </c>
      <c r="K5" s="23" t="s">
        <v>110</v>
      </c>
      <c r="L5" s="23" t="s">
        <v>51</v>
      </c>
      <c r="M5" s="18" t="s">
        <v>211</v>
      </c>
      <c r="N5" s="18" t="s">
        <v>212</v>
      </c>
      <c r="O5" s="23" t="s">
        <v>110</v>
      </c>
      <c r="P5" s="40"/>
      <c r="Q5" s="40"/>
      <c r="R5" s="40"/>
      <c r="S5" s="40"/>
      <c r="T5" s="40"/>
      <c r="U5" s="40"/>
      <c r="V5" s="42"/>
      <c r="W5" s="42"/>
      <c r="X5" s="42"/>
      <c r="Y5" s="42"/>
      <c r="Z5" s="42"/>
      <c r="AA5" s="42"/>
      <c r="AB5" s="42"/>
      <c r="AC5" s="42"/>
      <c r="XFD5"/>
    </row>
    <row r="6">
      <c r="A6" s="32" t="s">
        <v>116</v>
      </c>
      <c r="B6" s="32" t="s">
        <v>42</v>
      </c>
      <c r="C6" s="32" t="s">
        <v>44</v>
      </c>
      <c r="D6" s="32" t="s">
        <v>119</v>
      </c>
      <c r="E6" s="32" t="s">
        <v>160</v>
      </c>
      <c r="F6" s="32" t="s">
        <v>161</v>
      </c>
      <c r="G6" s="32" t="s">
        <v>160</v>
      </c>
      <c r="H6" s="32" t="s">
        <v>209</v>
      </c>
      <c r="I6" s="37">
        <v>2416000</v>
      </c>
      <c r="J6" s="32" t="s">
        <v>112</v>
      </c>
      <c r="K6" s="37">
        <v>3140800</v>
      </c>
      <c r="L6" s="32" t="s">
        <v>209</v>
      </c>
      <c r="M6" s="37">
        <v>2416000</v>
      </c>
      <c r="N6" s="32" t="s">
        <v>112</v>
      </c>
      <c r="O6" s="37">
        <v>3140800</v>
      </c>
      <c r="P6" s="37">
        <v>2416000</v>
      </c>
      <c r="Q6" s="37">
        <v>0</v>
      </c>
      <c r="R6" s="37">
        <v>0</v>
      </c>
      <c r="S6" s="41">
        <v>0</v>
      </c>
      <c r="T6" s="32" t="s">
        <v>160</v>
      </c>
      <c r="U6" s="32" t="s">
        <v>160</v>
      </c>
      <c r="V6" s="32" t="s">
        <v>160</v>
      </c>
      <c r="W6" s="41" t="s">
        <v>160</v>
      </c>
      <c r="X6" s="41">
        <v>1</v>
      </c>
      <c r="Y6" s="32" t="s">
        <v>160</v>
      </c>
      <c r="Z6" s="32" t="s">
        <v>160</v>
      </c>
      <c r="AA6" s="41" t="s">
        <v>160</v>
      </c>
      <c r="AB6" s="41" t="s">
        <v>160</v>
      </c>
      <c r="AC6" s="32" t="s">
        <v>160</v>
      </c>
    </row>
    <row r="7">
      <c r="A7" s="32" t="s">
        <v>116</v>
      </c>
      <c r="B7" s="32" t="s">
        <v>42</v>
      </c>
      <c r="C7" s="32" t="s">
        <v>44</v>
      </c>
      <c r="D7" s="32" t="s">
        <v>120</v>
      </c>
      <c r="E7" s="32" t="s">
        <v>160</v>
      </c>
      <c r="F7" s="32" t="s">
        <v>162</v>
      </c>
      <c r="G7" s="32" t="s">
        <v>160</v>
      </c>
      <c r="H7" s="32" t="s">
        <v>209</v>
      </c>
      <c r="I7" s="37">
        <v>5280600</v>
      </c>
      <c r="J7" s="32" t="s">
        <v>112</v>
      </c>
      <c r="K7" s="37">
        <v>6864780</v>
      </c>
      <c r="L7" s="32" t="s">
        <v>209</v>
      </c>
      <c r="M7" s="37">
        <v>5280600</v>
      </c>
      <c r="N7" s="32" t="s">
        <v>112</v>
      </c>
      <c r="O7" s="37">
        <v>6864780</v>
      </c>
      <c r="P7" s="37">
        <v>5159700</v>
      </c>
      <c r="Q7" s="37">
        <v>120900</v>
      </c>
      <c r="R7" s="37">
        <v>0</v>
      </c>
      <c r="S7" s="41">
        <v>0</v>
      </c>
      <c r="T7" s="32" t="s">
        <v>160</v>
      </c>
      <c r="U7" s="32" t="s">
        <v>160</v>
      </c>
      <c r="V7" s="32" t="s">
        <v>160</v>
      </c>
      <c r="W7" s="41" t="s">
        <v>160</v>
      </c>
      <c r="X7" s="41">
        <v>1</v>
      </c>
      <c r="Y7" s="32" t="s">
        <v>160</v>
      </c>
      <c r="Z7" s="32" t="s">
        <v>160</v>
      </c>
      <c r="AA7" s="41" t="s">
        <v>160</v>
      </c>
      <c r="AB7" s="41" t="s">
        <v>160</v>
      </c>
      <c r="AC7" s="32" t="s">
        <v>160</v>
      </c>
    </row>
    <row r="8">
      <c r="A8" s="32" t="s">
        <v>116</v>
      </c>
      <c r="B8" s="32" t="s">
        <v>42</v>
      </c>
      <c r="C8" s="32" t="s">
        <v>44</v>
      </c>
      <c r="D8" s="32" t="s">
        <v>121</v>
      </c>
      <c r="E8" s="32" t="s">
        <v>160</v>
      </c>
      <c r="F8" s="32" t="s">
        <v>163</v>
      </c>
      <c r="G8" s="32" t="s">
        <v>160</v>
      </c>
      <c r="H8" s="32" t="s">
        <v>209</v>
      </c>
      <c r="I8" s="37">
        <v>15693048</v>
      </c>
      <c r="J8" s="32" t="s">
        <v>112</v>
      </c>
      <c r="K8" s="37">
        <v>20400962.400000002</v>
      </c>
      <c r="L8" s="32" t="s">
        <v>209</v>
      </c>
      <c r="M8" s="37">
        <v>15693048</v>
      </c>
      <c r="N8" s="32" t="s">
        <v>112</v>
      </c>
      <c r="O8" s="37">
        <v>20400962.400000002</v>
      </c>
      <c r="P8" s="37">
        <v>15206400</v>
      </c>
      <c r="Q8" s="37">
        <v>486648</v>
      </c>
      <c r="R8" s="37">
        <v>0</v>
      </c>
      <c r="S8" s="41">
        <v>0</v>
      </c>
      <c r="T8" s="32" t="s">
        <v>160</v>
      </c>
      <c r="U8" s="32" t="s">
        <v>160</v>
      </c>
      <c r="V8" s="32" t="s">
        <v>160</v>
      </c>
      <c r="W8" s="41" t="s">
        <v>160</v>
      </c>
      <c r="X8" s="41">
        <v>1</v>
      </c>
      <c r="Y8" s="32" t="s">
        <v>160</v>
      </c>
      <c r="Z8" s="32" t="s">
        <v>160</v>
      </c>
      <c r="AA8" s="41" t="s">
        <v>160</v>
      </c>
      <c r="AB8" s="41" t="s">
        <v>160</v>
      </c>
      <c r="AC8" s="32" t="s">
        <v>160</v>
      </c>
    </row>
    <row r="9">
      <c r="A9" s="32" t="s">
        <v>116</v>
      </c>
      <c r="B9" s="32" t="s">
        <v>42</v>
      </c>
      <c r="C9" s="32" t="s">
        <v>44</v>
      </c>
      <c r="D9" s="32" t="s">
        <v>122</v>
      </c>
      <c r="E9" s="32" t="s">
        <v>160</v>
      </c>
      <c r="F9" s="32" t="s">
        <v>164</v>
      </c>
      <c r="G9" s="32" t="s">
        <v>160</v>
      </c>
      <c r="H9" s="32" t="s">
        <v>209</v>
      </c>
      <c r="I9" s="37">
        <v>7549200</v>
      </c>
      <c r="J9" s="32" t="s">
        <v>112</v>
      </c>
      <c r="K9" s="37">
        <v>9813960</v>
      </c>
      <c r="L9" s="32" t="s">
        <v>209</v>
      </c>
      <c r="M9" s="37">
        <v>7549200</v>
      </c>
      <c r="N9" s="32" t="s">
        <v>112</v>
      </c>
      <c r="O9" s="37">
        <v>9813960</v>
      </c>
      <c r="P9" s="37">
        <v>7549200</v>
      </c>
      <c r="Q9" s="37">
        <v>0</v>
      </c>
      <c r="R9" s="37">
        <v>0</v>
      </c>
      <c r="S9" s="41">
        <v>0</v>
      </c>
      <c r="T9" s="32" t="s">
        <v>160</v>
      </c>
      <c r="U9" s="32" t="s">
        <v>160</v>
      </c>
      <c r="V9" s="32" t="s">
        <v>160</v>
      </c>
      <c r="W9" s="41" t="s">
        <v>160</v>
      </c>
      <c r="X9" s="41">
        <v>1</v>
      </c>
      <c r="Y9" s="32" t="s">
        <v>160</v>
      </c>
      <c r="Z9" s="32" t="s">
        <v>160</v>
      </c>
      <c r="AA9" s="41" t="s">
        <v>160</v>
      </c>
      <c r="AB9" s="41" t="s">
        <v>160</v>
      </c>
      <c r="AC9" s="32" t="s">
        <v>160</v>
      </c>
    </row>
    <row r="10">
      <c r="A10" s="32" t="s">
        <v>116</v>
      </c>
      <c r="B10" s="32" t="s">
        <v>42</v>
      </c>
      <c r="C10" s="32" t="s">
        <v>44</v>
      </c>
      <c r="D10" s="32" t="s">
        <v>123</v>
      </c>
      <c r="E10" s="32" t="s">
        <v>160</v>
      </c>
      <c r="F10" s="32" t="s">
        <v>165</v>
      </c>
      <c r="G10" s="32" t="s">
        <v>160</v>
      </c>
      <c r="H10" s="32" t="s">
        <v>209</v>
      </c>
      <c r="I10" s="37">
        <v>14881307</v>
      </c>
      <c r="J10" s="32" t="s">
        <v>112</v>
      </c>
      <c r="K10" s="37">
        <v>19345699.100000001</v>
      </c>
      <c r="L10" s="32" t="s">
        <v>209</v>
      </c>
      <c r="M10" s="37">
        <v>14881307</v>
      </c>
      <c r="N10" s="32" t="s">
        <v>112</v>
      </c>
      <c r="O10" s="37">
        <v>19345699.100000001</v>
      </c>
      <c r="P10" s="37">
        <v>14504000</v>
      </c>
      <c r="Q10" s="37">
        <v>377307</v>
      </c>
      <c r="R10" s="37">
        <v>0</v>
      </c>
      <c r="S10" s="41">
        <v>0</v>
      </c>
      <c r="T10" s="32" t="s">
        <v>160</v>
      </c>
      <c r="U10" s="32" t="s">
        <v>160</v>
      </c>
      <c r="V10" s="32" t="s">
        <v>160</v>
      </c>
      <c r="W10" s="41" t="s">
        <v>160</v>
      </c>
      <c r="X10" s="41">
        <v>1</v>
      </c>
      <c r="Y10" s="32" t="s">
        <v>160</v>
      </c>
      <c r="Z10" s="32" t="s">
        <v>160</v>
      </c>
      <c r="AA10" s="41" t="s">
        <v>160</v>
      </c>
      <c r="AB10" s="41" t="s">
        <v>160</v>
      </c>
      <c r="AC10" s="32" t="s">
        <v>160</v>
      </c>
    </row>
    <row r="11">
      <c r="A11" s="32" t="s">
        <v>116</v>
      </c>
      <c r="B11" s="32" t="s">
        <v>42</v>
      </c>
      <c r="C11" s="32" t="s">
        <v>44</v>
      </c>
      <c r="D11" s="32" t="s">
        <v>124</v>
      </c>
      <c r="E11" s="32" t="s">
        <v>160</v>
      </c>
      <c r="F11" s="32" t="s">
        <v>166</v>
      </c>
      <c r="G11" s="32" t="s">
        <v>160</v>
      </c>
      <c r="H11" s="32" t="s">
        <v>209</v>
      </c>
      <c r="I11" s="37">
        <v>16273200</v>
      </c>
      <c r="J11" s="32" t="s">
        <v>112</v>
      </c>
      <c r="K11" s="37">
        <v>21155160</v>
      </c>
      <c r="L11" s="32" t="s">
        <v>209</v>
      </c>
      <c r="M11" s="37">
        <v>16273200</v>
      </c>
      <c r="N11" s="32" t="s">
        <v>112</v>
      </c>
      <c r="O11" s="37">
        <v>21155160</v>
      </c>
      <c r="P11" s="37">
        <v>16273200</v>
      </c>
      <c r="Q11" s="37">
        <v>0</v>
      </c>
      <c r="R11" s="37">
        <v>0</v>
      </c>
      <c r="S11" s="41">
        <v>0</v>
      </c>
      <c r="T11" s="32" t="s">
        <v>160</v>
      </c>
      <c r="U11" s="32" t="s">
        <v>160</v>
      </c>
      <c r="V11" s="32" t="s">
        <v>160</v>
      </c>
      <c r="W11" s="41" t="s">
        <v>160</v>
      </c>
      <c r="X11" s="41">
        <v>1</v>
      </c>
      <c r="Y11" s="32" t="s">
        <v>160</v>
      </c>
      <c r="Z11" s="32" t="s">
        <v>160</v>
      </c>
      <c r="AA11" s="41" t="s">
        <v>160</v>
      </c>
      <c r="AB11" s="41" t="s">
        <v>160</v>
      </c>
      <c r="AC11" s="32" t="s">
        <v>160</v>
      </c>
    </row>
    <row r="12">
      <c r="A12" s="32" t="s">
        <v>116</v>
      </c>
      <c r="B12" s="32" t="s">
        <v>42</v>
      </c>
      <c r="C12" s="32" t="s">
        <v>44</v>
      </c>
      <c r="D12" s="32" t="s">
        <v>125</v>
      </c>
      <c r="E12" s="32" t="s">
        <v>160</v>
      </c>
      <c r="F12" s="32" t="s">
        <v>167</v>
      </c>
      <c r="G12" s="32" t="s">
        <v>160</v>
      </c>
      <c r="H12" s="32" t="s">
        <v>209</v>
      </c>
      <c r="I12" s="37">
        <v>3146000</v>
      </c>
      <c r="J12" s="32" t="s">
        <v>112</v>
      </c>
      <c r="K12" s="37">
        <v>4089800</v>
      </c>
      <c r="L12" s="32" t="s">
        <v>209</v>
      </c>
      <c r="M12" s="37">
        <v>3146000</v>
      </c>
      <c r="N12" s="32" t="s">
        <v>112</v>
      </c>
      <c r="O12" s="37">
        <v>4089800</v>
      </c>
      <c r="P12" s="37">
        <v>3146000</v>
      </c>
      <c r="Q12" s="37">
        <v>0</v>
      </c>
      <c r="R12" s="37">
        <v>0</v>
      </c>
      <c r="S12" s="41">
        <v>0</v>
      </c>
      <c r="T12" s="32" t="s">
        <v>160</v>
      </c>
      <c r="U12" s="32" t="s">
        <v>160</v>
      </c>
      <c r="V12" s="32" t="s">
        <v>160</v>
      </c>
      <c r="W12" s="41" t="s">
        <v>160</v>
      </c>
      <c r="X12" s="41">
        <v>1</v>
      </c>
      <c r="Y12" s="32" t="s">
        <v>160</v>
      </c>
      <c r="Z12" s="32" t="s">
        <v>160</v>
      </c>
      <c r="AA12" s="41" t="s">
        <v>160</v>
      </c>
      <c r="AB12" s="41" t="s">
        <v>160</v>
      </c>
      <c r="AC12" s="32" t="s">
        <v>160</v>
      </c>
    </row>
    <row r="13">
      <c r="A13" s="32" t="s">
        <v>116</v>
      </c>
      <c r="B13" s="32" t="s">
        <v>42</v>
      </c>
      <c r="C13" s="32" t="s">
        <v>44</v>
      </c>
      <c r="D13" s="32" t="s">
        <v>126</v>
      </c>
      <c r="E13" s="32" t="s">
        <v>160</v>
      </c>
      <c r="F13" s="32" t="s">
        <v>168</v>
      </c>
      <c r="G13" s="32" t="s">
        <v>160</v>
      </c>
      <c r="H13" s="32" t="s">
        <v>209</v>
      </c>
      <c r="I13" s="37">
        <v>1623355</v>
      </c>
      <c r="J13" s="32" t="s">
        <v>112</v>
      </c>
      <c r="K13" s="37">
        <v>2110361.5</v>
      </c>
      <c r="L13" s="32" t="s">
        <v>209</v>
      </c>
      <c r="M13" s="37">
        <v>1623355</v>
      </c>
      <c r="N13" s="32" t="s">
        <v>112</v>
      </c>
      <c r="O13" s="37">
        <v>2110361.5</v>
      </c>
      <c r="P13" s="37">
        <v>1576000</v>
      </c>
      <c r="Q13" s="37">
        <v>47355</v>
      </c>
      <c r="R13" s="37">
        <v>0</v>
      </c>
      <c r="S13" s="41">
        <v>0</v>
      </c>
      <c r="T13" s="32" t="s">
        <v>160</v>
      </c>
      <c r="U13" s="32" t="s">
        <v>160</v>
      </c>
      <c r="V13" s="32" t="s">
        <v>160</v>
      </c>
      <c r="W13" s="41" t="s">
        <v>160</v>
      </c>
      <c r="X13" s="41">
        <v>1</v>
      </c>
      <c r="Y13" s="32" t="s">
        <v>160</v>
      </c>
      <c r="Z13" s="32" t="s">
        <v>160</v>
      </c>
      <c r="AA13" s="41" t="s">
        <v>160</v>
      </c>
      <c r="AB13" s="41" t="s">
        <v>160</v>
      </c>
      <c r="AC13" s="32" t="s">
        <v>160</v>
      </c>
    </row>
    <row r="14">
      <c r="A14" s="32" t="s">
        <v>116</v>
      </c>
      <c r="B14" s="32" t="s">
        <v>42</v>
      </c>
      <c r="C14" s="32" t="s">
        <v>44</v>
      </c>
      <c r="D14" s="32" t="s">
        <v>127</v>
      </c>
      <c r="E14" s="32" t="s">
        <v>160</v>
      </c>
      <c r="F14" s="32" t="s">
        <v>169</v>
      </c>
      <c r="G14" s="32" t="s">
        <v>160</v>
      </c>
      <c r="H14" s="32" t="s">
        <v>209</v>
      </c>
      <c r="I14" s="37">
        <v>9735600</v>
      </c>
      <c r="J14" s="32" t="s">
        <v>112</v>
      </c>
      <c r="K14" s="37">
        <v>12656280</v>
      </c>
      <c r="L14" s="32" t="s">
        <v>209</v>
      </c>
      <c r="M14" s="37">
        <v>9735600</v>
      </c>
      <c r="N14" s="32" t="s">
        <v>112</v>
      </c>
      <c r="O14" s="37">
        <v>12656280</v>
      </c>
      <c r="P14" s="37">
        <v>9477200</v>
      </c>
      <c r="Q14" s="37">
        <v>258400</v>
      </c>
      <c r="R14" s="37">
        <v>0</v>
      </c>
      <c r="S14" s="41">
        <v>0</v>
      </c>
      <c r="T14" s="32" t="s">
        <v>160</v>
      </c>
      <c r="U14" s="32" t="s">
        <v>160</v>
      </c>
      <c r="V14" s="32" t="s">
        <v>160</v>
      </c>
      <c r="W14" s="41" t="s">
        <v>160</v>
      </c>
      <c r="X14" s="41">
        <v>1</v>
      </c>
      <c r="Y14" s="32" t="s">
        <v>160</v>
      </c>
      <c r="Z14" s="32" t="s">
        <v>160</v>
      </c>
      <c r="AA14" s="41" t="s">
        <v>160</v>
      </c>
      <c r="AB14" s="41" t="s">
        <v>160</v>
      </c>
      <c r="AC14" s="32" t="s">
        <v>160</v>
      </c>
    </row>
    <row r="15">
      <c r="A15" s="32" t="s">
        <v>116</v>
      </c>
      <c r="B15" s="32" t="s">
        <v>42</v>
      </c>
      <c r="C15" s="32" t="s">
        <v>44</v>
      </c>
      <c r="D15" s="32" t="s">
        <v>128</v>
      </c>
      <c r="E15" s="32" t="s">
        <v>160</v>
      </c>
      <c r="F15" s="32" t="s">
        <v>170</v>
      </c>
      <c r="G15" s="32" t="s">
        <v>160</v>
      </c>
      <c r="H15" s="32" t="s">
        <v>209</v>
      </c>
      <c r="I15" s="37">
        <v>6427200</v>
      </c>
      <c r="J15" s="32" t="s">
        <v>112</v>
      </c>
      <c r="K15" s="37">
        <v>8355360</v>
      </c>
      <c r="L15" s="32" t="s">
        <v>209</v>
      </c>
      <c r="M15" s="37">
        <v>6427200</v>
      </c>
      <c r="N15" s="32" t="s">
        <v>112</v>
      </c>
      <c r="O15" s="37">
        <v>8355360</v>
      </c>
      <c r="P15" s="37">
        <v>6271200</v>
      </c>
      <c r="Q15" s="37">
        <v>156000</v>
      </c>
      <c r="R15" s="37">
        <v>0</v>
      </c>
      <c r="S15" s="41">
        <v>0</v>
      </c>
      <c r="T15" s="32" t="s">
        <v>160</v>
      </c>
      <c r="U15" s="32" t="s">
        <v>160</v>
      </c>
      <c r="V15" s="32" t="s">
        <v>160</v>
      </c>
      <c r="W15" s="41" t="s">
        <v>160</v>
      </c>
      <c r="X15" s="41">
        <v>1</v>
      </c>
      <c r="Y15" s="32" t="s">
        <v>160</v>
      </c>
      <c r="Z15" s="32" t="s">
        <v>160</v>
      </c>
      <c r="AA15" s="41" t="s">
        <v>160</v>
      </c>
      <c r="AB15" s="41" t="s">
        <v>160</v>
      </c>
      <c r="AC15" s="32" t="s">
        <v>160</v>
      </c>
    </row>
    <row r="16">
      <c r="A16" s="32" t="s">
        <v>116</v>
      </c>
      <c r="B16" s="32" t="s">
        <v>42</v>
      </c>
      <c r="C16" s="32" t="s">
        <v>44</v>
      </c>
      <c r="D16" s="32" t="s">
        <v>129</v>
      </c>
      <c r="E16" s="32" t="s">
        <v>160</v>
      </c>
      <c r="F16" s="32" t="s">
        <v>171</v>
      </c>
      <c r="G16" s="32" t="s">
        <v>160</v>
      </c>
      <c r="H16" s="32" t="s">
        <v>209</v>
      </c>
      <c r="I16" s="37">
        <v>4435000</v>
      </c>
      <c r="J16" s="32" t="s">
        <v>112</v>
      </c>
      <c r="K16" s="37">
        <v>5765500</v>
      </c>
      <c r="L16" s="32" t="s">
        <v>209</v>
      </c>
      <c r="M16" s="37">
        <v>4435000</v>
      </c>
      <c r="N16" s="32" t="s">
        <v>112</v>
      </c>
      <c r="O16" s="37">
        <v>5765500</v>
      </c>
      <c r="P16" s="37">
        <v>4435000</v>
      </c>
      <c r="Q16" s="37">
        <v>0</v>
      </c>
      <c r="R16" s="37">
        <v>0</v>
      </c>
      <c r="S16" s="41">
        <v>0</v>
      </c>
      <c r="T16" s="32" t="s">
        <v>160</v>
      </c>
      <c r="U16" s="32" t="s">
        <v>160</v>
      </c>
      <c r="V16" s="32" t="s">
        <v>160</v>
      </c>
      <c r="W16" s="41" t="s">
        <v>160</v>
      </c>
      <c r="X16" s="41">
        <v>1</v>
      </c>
      <c r="Y16" s="32" t="s">
        <v>160</v>
      </c>
      <c r="Z16" s="32" t="s">
        <v>160</v>
      </c>
      <c r="AA16" s="41" t="s">
        <v>160</v>
      </c>
      <c r="AB16" s="41" t="s">
        <v>160</v>
      </c>
      <c r="AC16" s="32" t="s">
        <v>160</v>
      </c>
    </row>
    <row r="17">
      <c r="A17" s="32" t="s">
        <v>116</v>
      </c>
      <c r="B17" s="32" t="s">
        <v>42</v>
      </c>
      <c r="C17" s="32" t="s">
        <v>44</v>
      </c>
      <c r="D17" s="32" t="s">
        <v>130</v>
      </c>
      <c r="E17" s="32" t="s">
        <v>160</v>
      </c>
      <c r="F17" s="32" t="s">
        <v>172</v>
      </c>
      <c r="G17" s="32" t="s">
        <v>160</v>
      </c>
      <c r="H17" s="32" t="s">
        <v>209</v>
      </c>
      <c r="I17" s="37">
        <v>12006400</v>
      </c>
      <c r="J17" s="32" t="s">
        <v>112</v>
      </c>
      <c r="K17" s="37">
        <v>15608320</v>
      </c>
      <c r="L17" s="32" t="s">
        <v>209</v>
      </c>
      <c r="M17" s="37">
        <v>12006400</v>
      </c>
      <c r="N17" s="32" t="s">
        <v>112</v>
      </c>
      <c r="O17" s="37">
        <v>15608320</v>
      </c>
      <c r="P17" s="37">
        <v>12006400</v>
      </c>
      <c r="Q17" s="37">
        <v>0</v>
      </c>
      <c r="R17" s="37">
        <v>0</v>
      </c>
      <c r="S17" s="41">
        <v>0</v>
      </c>
      <c r="T17" s="32" t="s">
        <v>160</v>
      </c>
      <c r="U17" s="32" t="s">
        <v>160</v>
      </c>
      <c r="V17" s="32" t="s">
        <v>160</v>
      </c>
      <c r="W17" s="41" t="s">
        <v>160</v>
      </c>
      <c r="X17" s="41">
        <v>1</v>
      </c>
      <c r="Y17" s="32" t="s">
        <v>160</v>
      </c>
      <c r="Z17" s="32" t="s">
        <v>160</v>
      </c>
      <c r="AA17" s="41" t="s">
        <v>160</v>
      </c>
      <c r="AB17" s="41" t="s">
        <v>160</v>
      </c>
      <c r="AC17" s="32" t="s">
        <v>160</v>
      </c>
    </row>
    <row r="18">
      <c r="A18" s="32" t="s">
        <v>116</v>
      </c>
      <c r="B18" s="32" t="s">
        <v>42</v>
      </c>
      <c r="C18" s="32" t="s">
        <v>44</v>
      </c>
      <c r="D18" s="32" t="s">
        <v>131</v>
      </c>
      <c r="E18" s="32" t="s">
        <v>160</v>
      </c>
      <c r="F18" s="32" t="s">
        <v>173</v>
      </c>
      <c r="G18" s="32" t="s">
        <v>160</v>
      </c>
      <c r="H18" s="32" t="s">
        <v>209</v>
      </c>
      <c r="I18" s="37">
        <v>1800500</v>
      </c>
      <c r="J18" s="32" t="s">
        <v>112</v>
      </c>
      <c r="K18" s="37">
        <v>2340650</v>
      </c>
      <c r="L18" s="32" t="s">
        <v>209</v>
      </c>
      <c r="M18" s="37">
        <v>1800500</v>
      </c>
      <c r="N18" s="32" t="s">
        <v>112</v>
      </c>
      <c r="O18" s="37">
        <v>2340650</v>
      </c>
      <c r="P18" s="37">
        <v>1800500</v>
      </c>
      <c r="Q18" s="37">
        <v>0</v>
      </c>
      <c r="R18" s="37">
        <v>0</v>
      </c>
      <c r="S18" s="41">
        <v>0</v>
      </c>
      <c r="T18" s="32" t="s">
        <v>160</v>
      </c>
      <c r="U18" s="32" t="s">
        <v>160</v>
      </c>
      <c r="V18" s="32" t="s">
        <v>160</v>
      </c>
      <c r="W18" s="41" t="s">
        <v>160</v>
      </c>
      <c r="X18" s="41">
        <v>1</v>
      </c>
      <c r="Y18" s="32" t="s">
        <v>160</v>
      </c>
      <c r="Z18" s="32" t="s">
        <v>160</v>
      </c>
      <c r="AA18" s="41" t="s">
        <v>160</v>
      </c>
      <c r="AB18" s="41" t="s">
        <v>160</v>
      </c>
      <c r="AC18" s="32" t="s">
        <v>160</v>
      </c>
    </row>
    <row r="19">
      <c r="A19" s="32" t="s">
        <v>116</v>
      </c>
      <c r="B19" s="32" t="s">
        <v>42</v>
      </c>
      <c r="C19" s="32" t="s">
        <v>44</v>
      </c>
      <c r="D19" s="32" t="s">
        <v>132</v>
      </c>
      <c r="E19" s="32" t="s">
        <v>160</v>
      </c>
      <c r="F19" s="32" t="s">
        <v>174</v>
      </c>
      <c r="G19" s="32" t="s">
        <v>160</v>
      </c>
      <c r="H19" s="32" t="s">
        <v>209</v>
      </c>
      <c r="I19" s="37">
        <v>5104388</v>
      </c>
      <c r="J19" s="32" t="s">
        <v>112</v>
      </c>
      <c r="K19" s="37">
        <v>6635704.4</v>
      </c>
      <c r="L19" s="32" t="s">
        <v>209</v>
      </c>
      <c r="M19" s="37">
        <v>5104388</v>
      </c>
      <c r="N19" s="32" t="s">
        <v>112</v>
      </c>
      <c r="O19" s="37">
        <v>6635704.4</v>
      </c>
      <c r="P19" s="37">
        <v>4935000</v>
      </c>
      <c r="Q19" s="37">
        <v>169388</v>
      </c>
      <c r="R19" s="37">
        <v>0</v>
      </c>
      <c r="S19" s="41">
        <v>0</v>
      </c>
      <c r="T19" s="32" t="s">
        <v>160</v>
      </c>
      <c r="U19" s="32" t="s">
        <v>160</v>
      </c>
      <c r="V19" s="32" t="s">
        <v>160</v>
      </c>
      <c r="W19" s="41" t="s">
        <v>160</v>
      </c>
      <c r="X19" s="41">
        <v>1</v>
      </c>
      <c r="Y19" s="32" t="s">
        <v>160</v>
      </c>
      <c r="Z19" s="32" t="s">
        <v>160</v>
      </c>
      <c r="AA19" s="41" t="s">
        <v>160</v>
      </c>
      <c r="AB19" s="41" t="s">
        <v>160</v>
      </c>
      <c r="AC19" s="32" t="s">
        <v>160</v>
      </c>
    </row>
    <row r="20">
      <c r="A20" s="32" t="s">
        <v>116</v>
      </c>
      <c r="B20" s="32" t="s">
        <v>42</v>
      </c>
      <c r="C20" s="32" t="s">
        <v>44</v>
      </c>
      <c r="D20" s="32" t="s">
        <v>133</v>
      </c>
      <c r="E20" s="32" t="s">
        <v>160</v>
      </c>
      <c r="F20" s="32" t="s">
        <v>175</v>
      </c>
      <c r="G20" s="32" t="s">
        <v>160</v>
      </c>
      <c r="H20" s="32" t="s">
        <v>209</v>
      </c>
      <c r="I20" s="37">
        <v>14543984</v>
      </c>
      <c r="J20" s="32" t="s">
        <v>112</v>
      </c>
      <c r="K20" s="37">
        <v>18907179.199999999</v>
      </c>
      <c r="L20" s="32" t="s">
        <v>209</v>
      </c>
      <c r="M20" s="37">
        <v>14543984</v>
      </c>
      <c r="N20" s="32" t="s">
        <v>112</v>
      </c>
      <c r="O20" s="37">
        <v>18907179.199999999</v>
      </c>
      <c r="P20" s="37">
        <v>14214200</v>
      </c>
      <c r="Q20" s="37">
        <v>329784</v>
      </c>
      <c r="R20" s="37">
        <v>0</v>
      </c>
      <c r="S20" s="41">
        <v>0</v>
      </c>
      <c r="T20" s="32" t="s">
        <v>160</v>
      </c>
      <c r="U20" s="32" t="s">
        <v>160</v>
      </c>
      <c r="V20" s="32" t="s">
        <v>160</v>
      </c>
      <c r="W20" s="41" t="s">
        <v>160</v>
      </c>
      <c r="X20" s="41">
        <v>1</v>
      </c>
      <c r="Y20" s="32" t="s">
        <v>160</v>
      </c>
      <c r="Z20" s="32" t="s">
        <v>160</v>
      </c>
      <c r="AA20" s="41" t="s">
        <v>160</v>
      </c>
      <c r="AB20" s="41" t="s">
        <v>160</v>
      </c>
      <c r="AC20" s="32" t="s">
        <v>160</v>
      </c>
    </row>
    <row r="21">
      <c r="A21" s="32" t="s">
        <v>116</v>
      </c>
      <c r="B21" s="32" t="s">
        <v>42</v>
      </c>
      <c r="C21" s="32" t="s">
        <v>44</v>
      </c>
      <c r="D21" s="32" t="s">
        <v>134</v>
      </c>
      <c r="E21" s="32" t="s">
        <v>160</v>
      </c>
      <c r="F21" s="32" t="s">
        <v>176</v>
      </c>
      <c r="G21" s="32" t="s">
        <v>160</v>
      </c>
      <c r="H21" s="32" t="s">
        <v>209</v>
      </c>
      <c r="I21" s="37">
        <v>7288896</v>
      </c>
      <c r="J21" s="32" t="s">
        <v>112</v>
      </c>
      <c r="K21" s="37">
        <v>9475564.800000001</v>
      </c>
      <c r="L21" s="32" t="s">
        <v>209</v>
      </c>
      <c r="M21" s="37">
        <v>7288896</v>
      </c>
      <c r="N21" s="32" t="s">
        <v>112</v>
      </c>
      <c r="O21" s="37">
        <v>9475564.800000001</v>
      </c>
      <c r="P21" s="37">
        <v>7118400</v>
      </c>
      <c r="Q21" s="37">
        <v>170496</v>
      </c>
      <c r="R21" s="37">
        <v>0</v>
      </c>
      <c r="S21" s="41">
        <v>0</v>
      </c>
      <c r="T21" s="32" t="s">
        <v>160</v>
      </c>
      <c r="U21" s="32" t="s">
        <v>160</v>
      </c>
      <c r="V21" s="32" t="s">
        <v>160</v>
      </c>
      <c r="W21" s="41" t="s">
        <v>160</v>
      </c>
      <c r="X21" s="41">
        <v>1</v>
      </c>
      <c r="Y21" s="32" t="s">
        <v>160</v>
      </c>
      <c r="Z21" s="32" t="s">
        <v>160</v>
      </c>
      <c r="AA21" s="41" t="s">
        <v>160</v>
      </c>
      <c r="AB21" s="41" t="s">
        <v>160</v>
      </c>
      <c r="AC21" s="32" t="s">
        <v>160</v>
      </c>
    </row>
    <row r="22">
      <c r="A22" s="32" t="s">
        <v>116</v>
      </c>
      <c r="B22" s="32" t="s">
        <v>42</v>
      </c>
      <c r="C22" s="32" t="s">
        <v>44</v>
      </c>
      <c r="D22" s="32" t="s">
        <v>135</v>
      </c>
      <c r="E22" s="32" t="s">
        <v>160</v>
      </c>
      <c r="F22" s="32" t="s">
        <v>177</v>
      </c>
      <c r="G22" s="32" t="s">
        <v>160</v>
      </c>
      <c r="H22" s="32" t="s">
        <v>209</v>
      </c>
      <c r="I22" s="37">
        <v>6426197</v>
      </c>
      <c r="J22" s="32" t="s">
        <v>112</v>
      </c>
      <c r="K22" s="37">
        <v>8354056.100000001</v>
      </c>
      <c r="L22" s="32" t="s">
        <v>209</v>
      </c>
      <c r="M22" s="37">
        <v>6426197</v>
      </c>
      <c r="N22" s="32" t="s">
        <v>112</v>
      </c>
      <c r="O22" s="37">
        <v>8354056.100000001</v>
      </c>
      <c r="P22" s="37">
        <v>6226300</v>
      </c>
      <c r="Q22" s="37">
        <v>199897</v>
      </c>
      <c r="R22" s="37">
        <v>0</v>
      </c>
      <c r="S22" s="41">
        <v>0</v>
      </c>
      <c r="T22" s="32" t="s">
        <v>160</v>
      </c>
      <c r="U22" s="32" t="s">
        <v>160</v>
      </c>
      <c r="V22" s="32" t="s">
        <v>160</v>
      </c>
      <c r="W22" s="41" t="s">
        <v>160</v>
      </c>
      <c r="X22" s="41">
        <v>1</v>
      </c>
      <c r="Y22" s="32" t="s">
        <v>160</v>
      </c>
      <c r="Z22" s="32" t="s">
        <v>160</v>
      </c>
      <c r="AA22" s="41" t="s">
        <v>160</v>
      </c>
      <c r="AB22" s="41" t="s">
        <v>160</v>
      </c>
      <c r="AC22" s="32" t="s">
        <v>160</v>
      </c>
    </row>
    <row r="23">
      <c r="A23" s="32" t="s">
        <v>116</v>
      </c>
      <c r="B23" s="32" t="s">
        <v>42</v>
      </c>
      <c r="C23" s="32" t="s">
        <v>44</v>
      </c>
      <c r="D23" s="32" t="s">
        <v>136</v>
      </c>
      <c r="E23" s="32" t="s">
        <v>160</v>
      </c>
      <c r="F23" s="32" t="s">
        <v>178</v>
      </c>
      <c r="G23" s="32" t="s">
        <v>160</v>
      </c>
      <c r="H23" s="32" t="s">
        <v>209</v>
      </c>
      <c r="I23" s="37">
        <v>18308250</v>
      </c>
      <c r="J23" s="32" t="s">
        <v>112</v>
      </c>
      <c r="K23" s="37">
        <v>23800725</v>
      </c>
      <c r="L23" s="32" t="s">
        <v>209</v>
      </c>
      <c r="M23" s="37">
        <v>18308250</v>
      </c>
      <c r="N23" s="32" t="s">
        <v>112</v>
      </c>
      <c r="O23" s="37">
        <v>23800725</v>
      </c>
      <c r="P23" s="37">
        <v>17790800</v>
      </c>
      <c r="Q23" s="37">
        <v>517450</v>
      </c>
      <c r="R23" s="37">
        <v>0</v>
      </c>
      <c r="S23" s="41">
        <v>0</v>
      </c>
      <c r="T23" s="32" t="s">
        <v>160</v>
      </c>
      <c r="U23" s="32" t="s">
        <v>160</v>
      </c>
      <c r="V23" s="32" t="s">
        <v>160</v>
      </c>
      <c r="W23" s="41" t="s">
        <v>160</v>
      </c>
      <c r="X23" s="41">
        <v>1</v>
      </c>
      <c r="Y23" s="32" t="s">
        <v>160</v>
      </c>
      <c r="Z23" s="32" t="s">
        <v>160</v>
      </c>
      <c r="AA23" s="41" t="s">
        <v>160</v>
      </c>
      <c r="AB23" s="41" t="s">
        <v>160</v>
      </c>
      <c r="AC23" s="32" t="s">
        <v>160</v>
      </c>
    </row>
    <row r="24">
      <c r="A24" s="32" t="s">
        <v>116</v>
      </c>
      <c r="B24" s="32" t="s">
        <v>42</v>
      </c>
      <c r="C24" s="32" t="s">
        <v>44</v>
      </c>
      <c r="D24" s="32" t="s">
        <v>137</v>
      </c>
      <c r="E24" s="32" t="s">
        <v>160</v>
      </c>
      <c r="F24" s="32" t="s">
        <v>179</v>
      </c>
      <c r="G24" s="32" t="s">
        <v>160</v>
      </c>
      <c r="H24" s="32" t="s">
        <v>209</v>
      </c>
      <c r="I24" s="37">
        <v>3427200</v>
      </c>
      <c r="J24" s="32" t="s">
        <v>112</v>
      </c>
      <c r="K24" s="37">
        <v>4455360</v>
      </c>
      <c r="L24" s="32" t="s">
        <v>209</v>
      </c>
      <c r="M24" s="37">
        <v>3427200</v>
      </c>
      <c r="N24" s="32" t="s">
        <v>112</v>
      </c>
      <c r="O24" s="37">
        <v>4455360</v>
      </c>
      <c r="P24" s="37">
        <v>3427200</v>
      </c>
      <c r="Q24" s="37">
        <v>0</v>
      </c>
      <c r="R24" s="37">
        <v>0</v>
      </c>
      <c r="S24" s="41">
        <v>0</v>
      </c>
      <c r="T24" s="32" t="s">
        <v>160</v>
      </c>
      <c r="U24" s="32" t="s">
        <v>160</v>
      </c>
      <c r="V24" s="32" t="s">
        <v>160</v>
      </c>
      <c r="W24" s="41" t="s">
        <v>160</v>
      </c>
      <c r="X24" s="41">
        <v>1</v>
      </c>
      <c r="Y24" s="32" t="s">
        <v>160</v>
      </c>
      <c r="Z24" s="32" t="s">
        <v>160</v>
      </c>
      <c r="AA24" s="41" t="s">
        <v>160</v>
      </c>
      <c r="AB24" s="41" t="s">
        <v>160</v>
      </c>
      <c r="AC24" s="32" t="s">
        <v>160</v>
      </c>
    </row>
    <row r="25">
      <c r="A25" s="32" t="s">
        <v>116</v>
      </c>
      <c r="B25" s="32" t="s">
        <v>42</v>
      </c>
      <c r="C25" s="32" t="s">
        <v>44</v>
      </c>
      <c r="D25" s="32" t="s">
        <v>138</v>
      </c>
      <c r="E25" s="32" t="s">
        <v>160</v>
      </c>
      <c r="F25" s="32" t="s">
        <v>180</v>
      </c>
      <c r="G25" s="32" t="s">
        <v>160</v>
      </c>
      <c r="H25" s="32" t="s">
        <v>209</v>
      </c>
      <c r="I25" s="37">
        <v>4195356</v>
      </c>
      <c r="J25" s="32" t="s">
        <v>112</v>
      </c>
      <c r="K25" s="37">
        <v>5453962.8</v>
      </c>
      <c r="L25" s="32" t="s">
        <v>209</v>
      </c>
      <c r="M25" s="37">
        <v>4195356</v>
      </c>
      <c r="N25" s="32" t="s">
        <v>112</v>
      </c>
      <c r="O25" s="37">
        <v>5453962.8</v>
      </c>
      <c r="P25" s="37">
        <v>4101900</v>
      </c>
      <c r="Q25" s="37">
        <v>93456</v>
      </c>
      <c r="R25" s="37">
        <v>0</v>
      </c>
      <c r="S25" s="41">
        <v>0</v>
      </c>
      <c r="T25" s="32" t="s">
        <v>160</v>
      </c>
      <c r="U25" s="32" t="s">
        <v>160</v>
      </c>
      <c r="V25" s="32" t="s">
        <v>160</v>
      </c>
      <c r="W25" s="41" t="s">
        <v>160</v>
      </c>
      <c r="X25" s="41">
        <v>1</v>
      </c>
      <c r="Y25" s="32" t="s">
        <v>160</v>
      </c>
      <c r="Z25" s="32" t="s">
        <v>160</v>
      </c>
      <c r="AA25" s="41" t="s">
        <v>160</v>
      </c>
      <c r="AB25" s="41" t="s">
        <v>160</v>
      </c>
      <c r="AC25" s="32" t="s">
        <v>160</v>
      </c>
    </row>
    <row r="26">
      <c r="A26" s="32" t="s">
        <v>116</v>
      </c>
      <c r="B26" s="32" t="s">
        <v>42</v>
      </c>
      <c r="C26" s="32" t="s">
        <v>44</v>
      </c>
      <c r="D26" s="32" t="s">
        <v>139</v>
      </c>
      <c r="E26" s="32" t="s">
        <v>160</v>
      </c>
      <c r="F26" s="32" t="s">
        <v>181</v>
      </c>
      <c r="G26" s="32" t="s">
        <v>160</v>
      </c>
      <c r="H26" s="32" t="s">
        <v>209</v>
      </c>
      <c r="I26" s="37">
        <v>3021000</v>
      </c>
      <c r="J26" s="32" t="s">
        <v>112</v>
      </c>
      <c r="K26" s="37">
        <v>3927300</v>
      </c>
      <c r="L26" s="32" t="s">
        <v>209</v>
      </c>
      <c r="M26" s="37">
        <v>3021000</v>
      </c>
      <c r="N26" s="32" t="s">
        <v>112</v>
      </c>
      <c r="O26" s="37">
        <v>3927300</v>
      </c>
      <c r="P26" s="37">
        <v>3021000</v>
      </c>
      <c r="Q26" s="37">
        <v>0</v>
      </c>
      <c r="R26" s="37">
        <v>0</v>
      </c>
      <c r="S26" s="41">
        <v>0</v>
      </c>
      <c r="T26" s="32" t="s">
        <v>160</v>
      </c>
      <c r="U26" s="32" t="s">
        <v>160</v>
      </c>
      <c r="V26" s="32" t="s">
        <v>160</v>
      </c>
      <c r="W26" s="41" t="s">
        <v>160</v>
      </c>
      <c r="X26" s="41">
        <v>1</v>
      </c>
      <c r="Y26" s="32" t="s">
        <v>160</v>
      </c>
      <c r="Z26" s="32" t="s">
        <v>160</v>
      </c>
      <c r="AA26" s="41" t="s">
        <v>160</v>
      </c>
      <c r="AB26" s="41" t="s">
        <v>160</v>
      </c>
      <c r="AC26" s="32" t="s">
        <v>160</v>
      </c>
    </row>
    <row r="27">
      <c r="A27" s="32" t="s">
        <v>116</v>
      </c>
      <c r="B27" s="32" t="s">
        <v>42</v>
      </c>
      <c r="C27" s="32" t="s">
        <v>44</v>
      </c>
      <c r="D27" s="32" t="s">
        <v>140</v>
      </c>
      <c r="E27" s="32" t="s">
        <v>160</v>
      </c>
      <c r="F27" s="32" t="s">
        <v>182</v>
      </c>
      <c r="G27" s="32" t="s">
        <v>160</v>
      </c>
      <c r="H27" s="32" t="s">
        <v>209</v>
      </c>
      <c r="I27" s="37">
        <v>3572000</v>
      </c>
      <c r="J27" s="32" t="s">
        <v>112</v>
      </c>
      <c r="K27" s="37">
        <v>4643600</v>
      </c>
      <c r="L27" s="32" t="s">
        <v>209</v>
      </c>
      <c r="M27" s="37">
        <v>3572000</v>
      </c>
      <c r="N27" s="32" t="s">
        <v>112</v>
      </c>
      <c r="O27" s="37">
        <v>4643600</v>
      </c>
      <c r="P27" s="37">
        <v>3460000</v>
      </c>
      <c r="Q27" s="37">
        <v>112000</v>
      </c>
      <c r="R27" s="37">
        <v>0</v>
      </c>
      <c r="S27" s="41">
        <v>0</v>
      </c>
      <c r="T27" s="32" t="s">
        <v>160</v>
      </c>
      <c r="U27" s="32" t="s">
        <v>160</v>
      </c>
      <c r="V27" s="32" t="s">
        <v>160</v>
      </c>
      <c r="W27" s="41" t="s">
        <v>160</v>
      </c>
      <c r="X27" s="41">
        <v>1</v>
      </c>
      <c r="Y27" s="32" t="s">
        <v>160</v>
      </c>
      <c r="Z27" s="32" t="s">
        <v>160</v>
      </c>
      <c r="AA27" s="41" t="s">
        <v>160</v>
      </c>
      <c r="AB27" s="41" t="s">
        <v>160</v>
      </c>
      <c r="AC27" s="32" t="s">
        <v>160</v>
      </c>
    </row>
    <row r="28">
      <c r="A28" s="32" t="s">
        <v>116</v>
      </c>
      <c r="B28" s="32" t="s">
        <v>42</v>
      </c>
      <c r="C28" s="32" t="s">
        <v>44</v>
      </c>
      <c r="D28" s="32" t="s">
        <v>141</v>
      </c>
      <c r="E28" s="32" t="s">
        <v>160</v>
      </c>
      <c r="F28" s="32" t="s">
        <v>183</v>
      </c>
      <c r="G28" s="32" t="s">
        <v>160</v>
      </c>
      <c r="H28" s="32" t="s">
        <v>209</v>
      </c>
      <c r="I28" s="37">
        <v>16523040</v>
      </c>
      <c r="J28" s="32" t="s">
        <v>112</v>
      </c>
      <c r="K28" s="37">
        <v>21479952</v>
      </c>
      <c r="L28" s="32" t="s">
        <v>209</v>
      </c>
      <c r="M28" s="37">
        <v>16523040</v>
      </c>
      <c r="N28" s="32" t="s">
        <v>112</v>
      </c>
      <c r="O28" s="37">
        <v>21479952</v>
      </c>
      <c r="P28" s="37">
        <v>16095000</v>
      </c>
      <c r="Q28" s="37">
        <v>428040</v>
      </c>
      <c r="R28" s="37">
        <v>0</v>
      </c>
      <c r="S28" s="41">
        <v>0</v>
      </c>
      <c r="T28" s="32" t="s">
        <v>160</v>
      </c>
      <c r="U28" s="32" t="s">
        <v>160</v>
      </c>
      <c r="V28" s="32" t="s">
        <v>160</v>
      </c>
      <c r="W28" s="41" t="s">
        <v>160</v>
      </c>
      <c r="X28" s="41">
        <v>1</v>
      </c>
      <c r="Y28" s="32" t="s">
        <v>160</v>
      </c>
      <c r="Z28" s="32" t="s">
        <v>160</v>
      </c>
      <c r="AA28" s="41" t="s">
        <v>160</v>
      </c>
      <c r="AB28" s="41" t="s">
        <v>160</v>
      </c>
      <c r="AC28" s="32" t="s">
        <v>160</v>
      </c>
    </row>
    <row r="29">
      <c r="A29" s="32" t="s">
        <v>116</v>
      </c>
      <c r="B29" s="32" t="s">
        <v>42</v>
      </c>
      <c r="C29" s="32" t="s">
        <v>44</v>
      </c>
      <c r="D29" s="32" t="s">
        <v>142</v>
      </c>
      <c r="E29" s="32" t="s">
        <v>160</v>
      </c>
      <c r="F29" s="32" t="s">
        <v>184</v>
      </c>
      <c r="G29" s="32" t="s">
        <v>160</v>
      </c>
      <c r="H29" s="32" t="s">
        <v>209</v>
      </c>
      <c r="I29" s="37">
        <v>13507840</v>
      </c>
      <c r="J29" s="32" t="s">
        <v>112</v>
      </c>
      <c r="K29" s="37">
        <v>17560192</v>
      </c>
      <c r="L29" s="32" t="s">
        <v>209</v>
      </c>
      <c r="M29" s="37">
        <v>13507840</v>
      </c>
      <c r="N29" s="32" t="s">
        <v>112</v>
      </c>
      <c r="O29" s="37">
        <v>17560192</v>
      </c>
      <c r="P29" s="37">
        <v>13179400</v>
      </c>
      <c r="Q29" s="37">
        <v>328440</v>
      </c>
      <c r="R29" s="37">
        <v>0</v>
      </c>
      <c r="S29" s="41">
        <v>0</v>
      </c>
      <c r="T29" s="32" t="s">
        <v>160</v>
      </c>
      <c r="U29" s="32" t="s">
        <v>160</v>
      </c>
      <c r="V29" s="32" t="s">
        <v>160</v>
      </c>
      <c r="W29" s="41" t="s">
        <v>160</v>
      </c>
      <c r="X29" s="41">
        <v>1</v>
      </c>
      <c r="Y29" s="32" t="s">
        <v>160</v>
      </c>
      <c r="Z29" s="32" t="s">
        <v>160</v>
      </c>
      <c r="AA29" s="41" t="s">
        <v>160</v>
      </c>
      <c r="AB29" s="41" t="s">
        <v>160</v>
      </c>
      <c r="AC29" s="32" t="s">
        <v>160</v>
      </c>
    </row>
    <row r="30">
      <c r="A30" s="32" t="s">
        <v>116</v>
      </c>
      <c r="B30" s="32" t="s">
        <v>42</v>
      </c>
      <c r="C30" s="32" t="s">
        <v>44</v>
      </c>
      <c r="D30" s="32" t="s">
        <v>143</v>
      </c>
      <c r="E30" s="32" t="s">
        <v>160</v>
      </c>
      <c r="F30" s="32" t="s">
        <v>185</v>
      </c>
      <c r="G30" s="32" t="s">
        <v>160</v>
      </c>
      <c r="H30" s="32" t="s">
        <v>209</v>
      </c>
      <c r="I30" s="37">
        <v>5393700</v>
      </c>
      <c r="J30" s="32" t="s">
        <v>112</v>
      </c>
      <c r="K30" s="37">
        <v>7011810</v>
      </c>
      <c r="L30" s="32" t="s">
        <v>209</v>
      </c>
      <c r="M30" s="37">
        <v>5393700</v>
      </c>
      <c r="N30" s="32" t="s">
        <v>112</v>
      </c>
      <c r="O30" s="37">
        <v>7011810</v>
      </c>
      <c r="P30" s="37">
        <v>5393700</v>
      </c>
      <c r="Q30" s="37">
        <v>0</v>
      </c>
      <c r="R30" s="37">
        <v>0</v>
      </c>
      <c r="S30" s="41">
        <v>0</v>
      </c>
      <c r="T30" s="32" t="s">
        <v>160</v>
      </c>
      <c r="U30" s="32" t="s">
        <v>160</v>
      </c>
      <c r="V30" s="32" t="s">
        <v>160</v>
      </c>
      <c r="W30" s="41" t="s">
        <v>160</v>
      </c>
      <c r="X30" s="41">
        <v>1</v>
      </c>
      <c r="Y30" s="32" t="s">
        <v>160</v>
      </c>
      <c r="Z30" s="32" t="s">
        <v>160</v>
      </c>
      <c r="AA30" s="41" t="s">
        <v>160</v>
      </c>
      <c r="AB30" s="41" t="s">
        <v>160</v>
      </c>
      <c r="AC30" s="32" t="s">
        <v>160</v>
      </c>
    </row>
    <row r="31">
      <c r="A31" s="32" t="s">
        <v>116</v>
      </c>
      <c r="B31" s="32" t="s">
        <v>42</v>
      </c>
      <c r="C31" s="32" t="s">
        <v>44</v>
      </c>
      <c r="D31" s="32" t="s">
        <v>144</v>
      </c>
      <c r="E31" s="32" t="s">
        <v>160</v>
      </c>
      <c r="F31" s="32" t="s">
        <v>186</v>
      </c>
      <c r="G31" s="32" t="s">
        <v>160</v>
      </c>
      <c r="H31" s="32" t="s">
        <v>209</v>
      </c>
      <c r="I31" s="37">
        <v>4449060</v>
      </c>
      <c r="J31" s="32" t="s">
        <v>112</v>
      </c>
      <c r="K31" s="37">
        <v>5783778</v>
      </c>
      <c r="L31" s="32" t="s">
        <v>209</v>
      </c>
      <c r="M31" s="37">
        <v>4449060</v>
      </c>
      <c r="N31" s="32" t="s">
        <v>112</v>
      </c>
      <c r="O31" s="37">
        <v>5783778</v>
      </c>
      <c r="P31" s="37">
        <v>4320000</v>
      </c>
      <c r="Q31" s="37">
        <v>129060</v>
      </c>
      <c r="R31" s="37">
        <v>0</v>
      </c>
      <c r="S31" s="41">
        <v>0</v>
      </c>
      <c r="T31" s="32" t="s">
        <v>160</v>
      </c>
      <c r="U31" s="32" t="s">
        <v>160</v>
      </c>
      <c r="V31" s="32" t="s">
        <v>160</v>
      </c>
      <c r="W31" s="41" t="s">
        <v>160</v>
      </c>
      <c r="X31" s="41">
        <v>1</v>
      </c>
      <c r="Y31" s="32" t="s">
        <v>160</v>
      </c>
      <c r="Z31" s="32" t="s">
        <v>160</v>
      </c>
      <c r="AA31" s="41" t="s">
        <v>160</v>
      </c>
      <c r="AB31" s="41" t="s">
        <v>160</v>
      </c>
      <c r="AC31" s="32" t="s">
        <v>160</v>
      </c>
    </row>
    <row r="32">
      <c r="A32" s="32" t="s">
        <v>116</v>
      </c>
      <c r="B32" s="32" t="s">
        <v>42</v>
      </c>
      <c r="C32" s="32" t="s">
        <v>44</v>
      </c>
      <c r="D32" s="32" t="s">
        <v>145</v>
      </c>
      <c r="E32" s="32" t="s">
        <v>160</v>
      </c>
      <c r="F32" s="32" t="s">
        <v>187</v>
      </c>
      <c r="G32" s="32" t="s">
        <v>160</v>
      </c>
      <c r="H32" s="32" t="s">
        <v>209</v>
      </c>
      <c r="I32" s="37">
        <v>15819300</v>
      </c>
      <c r="J32" s="32" t="s">
        <v>112</v>
      </c>
      <c r="K32" s="37">
        <v>20565090</v>
      </c>
      <c r="L32" s="32" t="s">
        <v>209</v>
      </c>
      <c r="M32" s="37">
        <v>15819300</v>
      </c>
      <c r="N32" s="32" t="s">
        <v>112</v>
      </c>
      <c r="O32" s="37">
        <v>20565090</v>
      </c>
      <c r="P32" s="37">
        <v>15819300</v>
      </c>
      <c r="Q32" s="37">
        <v>0</v>
      </c>
      <c r="R32" s="37">
        <v>0</v>
      </c>
      <c r="S32" s="41">
        <v>0</v>
      </c>
      <c r="T32" s="32" t="s">
        <v>160</v>
      </c>
      <c r="U32" s="32" t="s">
        <v>160</v>
      </c>
      <c r="V32" s="32" t="s">
        <v>160</v>
      </c>
      <c r="W32" s="41" t="s">
        <v>160</v>
      </c>
      <c r="X32" s="41">
        <v>1</v>
      </c>
      <c r="Y32" s="32" t="s">
        <v>160</v>
      </c>
      <c r="Z32" s="32" t="s">
        <v>160</v>
      </c>
      <c r="AA32" s="41" t="s">
        <v>160</v>
      </c>
      <c r="AB32" s="41" t="s">
        <v>160</v>
      </c>
      <c r="AC32" s="32" t="s">
        <v>160</v>
      </c>
    </row>
    <row r="33">
      <c r="A33" s="32" t="s">
        <v>116</v>
      </c>
      <c r="B33" s="32" t="s">
        <v>42</v>
      </c>
      <c r="C33" s="32" t="s">
        <v>44</v>
      </c>
      <c r="D33" s="32" t="s">
        <v>146</v>
      </c>
      <c r="E33" s="32" t="s">
        <v>160</v>
      </c>
      <c r="F33" s="32" t="s">
        <v>188</v>
      </c>
      <c r="G33" s="32" t="s">
        <v>160</v>
      </c>
      <c r="H33" s="32" t="s">
        <v>209</v>
      </c>
      <c r="I33" s="37">
        <v>6505099</v>
      </c>
      <c r="J33" s="32" t="s">
        <v>112</v>
      </c>
      <c r="K33" s="37">
        <v>8456628.700000001</v>
      </c>
      <c r="L33" s="32" t="s">
        <v>209</v>
      </c>
      <c r="M33" s="37">
        <v>6505099</v>
      </c>
      <c r="N33" s="32" t="s">
        <v>112</v>
      </c>
      <c r="O33" s="37">
        <v>8456628.700000001</v>
      </c>
      <c r="P33" s="37">
        <v>6345700</v>
      </c>
      <c r="Q33" s="37">
        <v>159399</v>
      </c>
      <c r="R33" s="37">
        <v>0</v>
      </c>
      <c r="S33" s="41">
        <v>0</v>
      </c>
      <c r="T33" s="32" t="s">
        <v>160</v>
      </c>
      <c r="U33" s="32" t="s">
        <v>160</v>
      </c>
      <c r="V33" s="32" t="s">
        <v>160</v>
      </c>
      <c r="W33" s="41" t="s">
        <v>160</v>
      </c>
      <c r="X33" s="41">
        <v>1</v>
      </c>
      <c r="Y33" s="32" t="s">
        <v>160</v>
      </c>
      <c r="Z33" s="32" t="s">
        <v>160</v>
      </c>
      <c r="AA33" s="41" t="s">
        <v>160</v>
      </c>
      <c r="AB33" s="41" t="s">
        <v>160</v>
      </c>
      <c r="AC33" s="32" t="s">
        <v>160</v>
      </c>
    </row>
    <row r="34">
      <c r="A34" s="32" t="s">
        <v>116</v>
      </c>
      <c r="B34" s="32" t="s">
        <v>42</v>
      </c>
      <c r="C34" s="32" t="s">
        <v>44</v>
      </c>
      <c r="D34" s="32" t="s">
        <v>147</v>
      </c>
      <c r="E34" s="32" t="s">
        <v>160</v>
      </c>
      <c r="F34" s="32" t="s">
        <v>189</v>
      </c>
      <c r="G34" s="32" t="s">
        <v>160</v>
      </c>
      <c r="H34" s="32" t="s">
        <v>209</v>
      </c>
      <c r="I34" s="37">
        <v>14065800</v>
      </c>
      <c r="J34" s="32" t="s">
        <v>112</v>
      </c>
      <c r="K34" s="37">
        <v>18285540</v>
      </c>
      <c r="L34" s="32" t="s">
        <v>209</v>
      </c>
      <c r="M34" s="37">
        <v>14065800</v>
      </c>
      <c r="N34" s="32" t="s">
        <v>112</v>
      </c>
      <c r="O34" s="37">
        <v>18285540</v>
      </c>
      <c r="P34" s="37">
        <v>14065800</v>
      </c>
      <c r="Q34" s="37">
        <v>0</v>
      </c>
      <c r="R34" s="37">
        <v>0</v>
      </c>
      <c r="S34" s="41">
        <v>0</v>
      </c>
      <c r="T34" s="32" t="s">
        <v>160</v>
      </c>
      <c r="U34" s="32" t="s">
        <v>160</v>
      </c>
      <c r="V34" s="32" t="s">
        <v>160</v>
      </c>
      <c r="W34" s="41" t="s">
        <v>160</v>
      </c>
      <c r="X34" s="41">
        <v>1</v>
      </c>
      <c r="Y34" s="32" t="s">
        <v>160</v>
      </c>
      <c r="Z34" s="32" t="s">
        <v>160</v>
      </c>
      <c r="AA34" s="41" t="s">
        <v>160</v>
      </c>
      <c r="AB34" s="41" t="s">
        <v>160</v>
      </c>
      <c r="AC34" s="32" t="s">
        <v>160</v>
      </c>
    </row>
    <row r="35">
      <c r="A35" s="32" t="s">
        <v>116</v>
      </c>
      <c r="B35" s="32" t="s">
        <v>42</v>
      </c>
      <c r="C35" s="32" t="s">
        <v>44</v>
      </c>
      <c r="D35" s="32" t="s">
        <v>148</v>
      </c>
      <c r="E35" s="32" t="s">
        <v>160</v>
      </c>
      <c r="F35" s="32" t="s">
        <v>190</v>
      </c>
      <c r="G35" s="32" t="s">
        <v>160</v>
      </c>
      <c r="H35" s="32" t="s">
        <v>209</v>
      </c>
      <c r="I35" s="37">
        <v>7427200</v>
      </c>
      <c r="J35" s="32" t="s">
        <v>112</v>
      </c>
      <c r="K35" s="37">
        <v>9655360</v>
      </c>
      <c r="L35" s="32" t="s">
        <v>209</v>
      </c>
      <c r="M35" s="37">
        <v>7427200</v>
      </c>
      <c r="N35" s="32" t="s">
        <v>112</v>
      </c>
      <c r="O35" s="37">
        <v>9655360</v>
      </c>
      <c r="P35" s="37">
        <v>7427200</v>
      </c>
      <c r="Q35" s="37">
        <v>0</v>
      </c>
      <c r="R35" s="37">
        <v>0</v>
      </c>
      <c r="S35" s="41">
        <v>0</v>
      </c>
      <c r="T35" s="32" t="s">
        <v>160</v>
      </c>
      <c r="U35" s="32" t="s">
        <v>160</v>
      </c>
      <c r="V35" s="32" t="s">
        <v>160</v>
      </c>
      <c r="W35" s="41" t="s">
        <v>160</v>
      </c>
      <c r="X35" s="41">
        <v>1</v>
      </c>
      <c r="Y35" s="32" t="s">
        <v>160</v>
      </c>
      <c r="Z35" s="32" t="s">
        <v>160</v>
      </c>
      <c r="AA35" s="41" t="s">
        <v>160</v>
      </c>
      <c r="AB35" s="41" t="s">
        <v>160</v>
      </c>
      <c r="AC35" s="32" t="s">
        <v>160</v>
      </c>
    </row>
    <row r="36">
      <c r="A36" s="32" t="s">
        <v>116</v>
      </c>
      <c r="B36" s="32" t="s">
        <v>42</v>
      </c>
      <c r="C36" s="32" t="s">
        <v>44</v>
      </c>
      <c r="D36" s="32" t="s">
        <v>149</v>
      </c>
      <c r="E36" s="32" t="s">
        <v>160</v>
      </c>
      <c r="F36" s="32" t="s">
        <v>191</v>
      </c>
      <c r="G36" s="32" t="s">
        <v>160</v>
      </c>
      <c r="H36" s="32" t="s">
        <v>209</v>
      </c>
      <c r="I36" s="37">
        <v>7568400</v>
      </c>
      <c r="J36" s="32" t="s">
        <v>112</v>
      </c>
      <c r="K36" s="37">
        <v>9838920</v>
      </c>
      <c r="L36" s="32" t="s">
        <v>209</v>
      </c>
      <c r="M36" s="37">
        <v>7568400</v>
      </c>
      <c r="N36" s="32" t="s">
        <v>112</v>
      </c>
      <c r="O36" s="37">
        <v>9838920</v>
      </c>
      <c r="P36" s="37">
        <v>7568400</v>
      </c>
      <c r="Q36" s="37">
        <v>0</v>
      </c>
      <c r="R36" s="37">
        <v>0</v>
      </c>
      <c r="S36" s="41">
        <v>0</v>
      </c>
      <c r="T36" s="32" t="s">
        <v>160</v>
      </c>
      <c r="U36" s="32" t="s">
        <v>160</v>
      </c>
      <c r="V36" s="32" t="s">
        <v>160</v>
      </c>
      <c r="W36" s="41" t="s">
        <v>160</v>
      </c>
      <c r="X36" s="41">
        <v>1</v>
      </c>
      <c r="Y36" s="32" t="s">
        <v>160</v>
      </c>
      <c r="Z36" s="32" t="s">
        <v>160</v>
      </c>
      <c r="AA36" s="41" t="s">
        <v>160</v>
      </c>
      <c r="AB36" s="41" t="s">
        <v>160</v>
      </c>
      <c r="AC36" s="32" t="s">
        <v>160</v>
      </c>
    </row>
    <row r="37">
      <c r="A37" s="32" t="s">
        <v>116</v>
      </c>
      <c r="B37" s="32" t="s">
        <v>42</v>
      </c>
      <c r="C37" s="32" t="s">
        <v>44</v>
      </c>
      <c r="D37" s="32" t="s">
        <v>150</v>
      </c>
      <c r="E37" s="32" t="s">
        <v>160</v>
      </c>
      <c r="F37" s="32" t="s">
        <v>192</v>
      </c>
      <c r="G37" s="32" t="s">
        <v>160</v>
      </c>
      <c r="H37" s="32" t="s">
        <v>209</v>
      </c>
      <c r="I37" s="37">
        <v>5764300</v>
      </c>
      <c r="J37" s="32" t="s">
        <v>112</v>
      </c>
      <c r="K37" s="37">
        <v>7493590</v>
      </c>
      <c r="L37" s="32" t="s">
        <v>209</v>
      </c>
      <c r="M37" s="37">
        <v>5764300</v>
      </c>
      <c r="N37" s="32" t="s">
        <v>112</v>
      </c>
      <c r="O37" s="37">
        <v>7493590</v>
      </c>
      <c r="P37" s="37">
        <v>5628600</v>
      </c>
      <c r="Q37" s="37">
        <v>135700</v>
      </c>
      <c r="R37" s="37">
        <v>0</v>
      </c>
      <c r="S37" s="41">
        <v>0</v>
      </c>
      <c r="T37" s="32" t="s">
        <v>160</v>
      </c>
      <c r="U37" s="32" t="s">
        <v>160</v>
      </c>
      <c r="V37" s="32" t="s">
        <v>160</v>
      </c>
      <c r="W37" s="41" t="s">
        <v>160</v>
      </c>
      <c r="X37" s="41">
        <v>1</v>
      </c>
      <c r="Y37" s="32" t="s">
        <v>160</v>
      </c>
      <c r="Z37" s="32" t="s">
        <v>160</v>
      </c>
      <c r="AA37" s="41" t="s">
        <v>160</v>
      </c>
      <c r="AB37" s="41" t="s">
        <v>160</v>
      </c>
      <c r="AC37" s="32" t="s">
        <v>160</v>
      </c>
    </row>
    <row r="38">
      <c r="A38" s="32" t="s">
        <v>116</v>
      </c>
      <c r="B38" s="32" t="s">
        <v>42</v>
      </c>
      <c r="C38" s="32" t="s">
        <v>44</v>
      </c>
      <c r="D38" s="32" t="s">
        <v>151</v>
      </c>
      <c r="E38" s="32" t="s">
        <v>160</v>
      </c>
      <c r="F38" s="32" t="s">
        <v>193</v>
      </c>
      <c r="G38" s="32" t="s">
        <v>160</v>
      </c>
      <c r="H38" s="32" t="s">
        <v>209</v>
      </c>
      <c r="I38" s="37">
        <v>2784000</v>
      </c>
      <c r="J38" s="32" t="s">
        <v>112</v>
      </c>
      <c r="K38" s="37">
        <v>3619200</v>
      </c>
      <c r="L38" s="32" t="s">
        <v>209</v>
      </c>
      <c r="M38" s="37">
        <v>2784000</v>
      </c>
      <c r="N38" s="32" t="s">
        <v>112</v>
      </c>
      <c r="O38" s="37">
        <v>3619200</v>
      </c>
      <c r="P38" s="37">
        <v>2720000</v>
      </c>
      <c r="Q38" s="37">
        <v>64000</v>
      </c>
      <c r="R38" s="37">
        <v>0</v>
      </c>
      <c r="S38" s="41">
        <v>0</v>
      </c>
      <c r="T38" s="32" t="s">
        <v>160</v>
      </c>
      <c r="U38" s="32" t="s">
        <v>160</v>
      </c>
      <c r="V38" s="32" t="s">
        <v>160</v>
      </c>
      <c r="W38" s="41" t="s">
        <v>160</v>
      </c>
      <c r="X38" s="41">
        <v>1</v>
      </c>
      <c r="Y38" s="32" t="s">
        <v>160</v>
      </c>
      <c r="Z38" s="32" t="s">
        <v>160</v>
      </c>
      <c r="AA38" s="41" t="s">
        <v>160</v>
      </c>
      <c r="AB38" s="41" t="s">
        <v>160</v>
      </c>
      <c r="AC38" s="32" t="s">
        <v>160</v>
      </c>
    </row>
    <row r="39">
      <c r="A39" s="32" t="s">
        <v>116</v>
      </c>
      <c r="B39" s="32" t="s">
        <v>42</v>
      </c>
      <c r="C39" s="32" t="s">
        <v>44</v>
      </c>
      <c r="D39" s="32" t="s">
        <v>152</v>
      </c>
      <c r="E39" s="32" t="s">
        <v>160</v>
      </c>
      <c r="F39" s="32" t="s">
        <v>194</v>
      </c>
      <c r="G39" s="32" t="s">
        <v>160</v>
      </c>
      <c r="H39" s="32" t="s">
        <v>209</v>
      </c>
      <c r="I39" s="37">
        <v>15738800</v>
      </c>
      <c r="J39" s="32" t="s">
        <v>112</v>
      </c>
      <c r="K39" s="37">
        <v>20460440</v>
      </c>
      <c r="L39" s="32" t="s">
        <v>209</v>
      </c>
      <c r="M39" s="37">
        <v>15738800</v>
      </c>
      <c r="N39" s="32" t="s">
        <v>112</v>
      </c>
      <c r="O39" s="37">
        <v>20460440</v>
      </c>
      <c r="P39" s="37">
        <v>15738800</v>
      </c>
      <c r="Q39" s="37">
        <v>0</v>
      </c>
      <c r="R39" s="37">
        <v>0</v>
      </c>
      <c r="S39" s="41">
        <v>0</v>
      </c>
      <c r="T39" s="32" t="s">
        <v>160</v>
      </c>
      <c r="U39" s="32" t="s">
        <v>160</v>
      </c>
      <c r="V39" s="32" t="s">
        <v>160</v>
      </c>
      <c r="W39" s="41" t="s">
        <v>160</v>
      </c>
      <c r="X39" s="41">
        <v>1</v>
      </c>
      <c r="Y39" s="32" t="s">
        <v>160</v>
      </c>
      <c r="Z39" s="32" t="s">
        <v>160</v>
      </c>
      <c r="AA39" s="41" t="s">
        <v>160</v>
      </c>
      <c r="AB39" s="41" t="s">
        <v>160</v>
      </c>
      <c r="AC39" s="32" t="s">
        <v>160</v>
      </c>
    </row>
    <row r="40">
      <c r="A40" s="32" t="s">
        <v>116</v>
      </c>
      <c r="B40" s="32" t="s">
        <v>42</v>
      </c>
      <c r="C40" s="32" t="s">
        <v>44</v>
      </c>
      <c r="D40" s="32" t="s">
        <v>153</v>
      </c>
      <c r="E40" s="32" t="s">
        <v>160</v>
      </c>
      <c r="F40" s="32" t="s">
        <v>195</v>
      </c>
      <c r="G40" s="32" t="s">
        <v>160</v>
      </c>
      <c r="H40" s="32" t="s">
        <v>209</v>
      </c>
      <c r="I40" s="37">
        <v>2116000</v>
      </c>
      <c r="J40" s="32" t="s">
        <v>112</v>
      </c>
      <c r="K40" s="37">
        <v>2750800</v>
      </c>
      <c r="L40" s="32" t="s">
        <v>209</v>
      </c>
      <c r="M40" s="37">
        <v>2116000</v>
      </c>
      <c r="N40" s="32" t="s">
        <v>112</v>
      </c>
      <c r="O40" s="37">
        <v>2750800</v>
      </c>
      <c r="P40" s="37">
        <v>2116000</v>
      </c>
      <c r="Q40" s="37">
        <v>0</v>
      </c>
      <c r="R40" s="37">
        <v>0</v>
      </c>
      <c r="S40" s="41">
        <v>0</v>
      </c>
      <c r="T40" s="32" t="s">
        <v>160</v>
      </c>
      <c r="U40" s="32" t="s">
        <v>160</v>
      </c>
      <c r="V40" s="32" t="s">
        <v>160</v>
      </c>
      <c r="W40" s="41" t="s">
        <v>160</v>
      </c>
      <c r="X40" s="41">
        <v>1</v>
      </c>
      <c r="Y40" s="32" t="s">
        <v>160</v>
      </c>
      <c r="Z40" s="32" t="s">
        <v>160</v>
      </c>
      <c r="AA40" s="41" t="s">
        <v>160</v>
      </c>
      <c r="AB40" s="41" t="s">
        <v>160</v>
      </c>
      <c r="AC40" s="32" t="s">
        <v>160</v>
      </c>
    </row>
    <row r="41">
      <c r="A41" s="32" t="s">
        <v>116</v>
      </c>
      <c r="B41" s="32" t="s">
        <v>42</v>
      </c>
      <c r="C41" s="32" t="s">
        <v>44</v>
      </c>
      <c r="D41" s="32" t="s">
        <v>154</v>
      </c>
      <c r="E41" s="32" t="s">
        <v>160</v>
      </c>
      <c r="F41" s="32" t="s">
        <v>196</v>
      </c>
      <c r="G41" s="32" t="s">
        <v>160</v>
      </c>
      <c r="H41" s="32" t="s">
        <v>209</v>
      </c>
      <c r="I41" s="37">
        <v>1568800</v>
      </c>
      <c r="J41" s="32" t="s">
        <v>112</v>
      </c>
      <c r="K41" s="37">
        <v>2039440</v>
      </c>
      <c r="L41" s="32" t="s">
        <v>209</v>
      </c>
      <c r="M41" s="37">
        <v>1568800</v>
      </c>
      <c r="N41" s="32" t="s">
        <v>112</v>
      </c>
      <c r="O41" s="37">
        <v>2039440</v>
      </c>
      <c r="P41" s="37">
        <v>1568800</v>
      </c>
      <c r="Q41" s="37">
        <v>0</v>
      </c>
      <c r="R41" s="37">
        <v>0</v>
      </c>
      <c r="S41" s="41">
        <v>0</v>
      </c>
      <c r="T41" s="32" t="s">
        <v>160</v>
      </c>
      <c r="U41" s="32" t="s">
        <v>160</v>
      </c>
      <c r="V41" s="32" t="s">
        <v>160</v>
      </c>
      <c r="W41" s="41" t="s">
        <v>160</v>
      </c>
      <c r="X41" s="41">
        <v>1</v>
      </c>
      <c r="Y41" s="32" t="s">
        <v>160</v>
      </c>
      <c r="Z41" s="32" t="s">
        <v>160</v>
      </c>
      <c r="AA41" s="41" t="s">
        <v>160</v>
      </c>
      <c r="AB41" s="41" t="s">
        <v>160</v>
      </c>
      <c r="AC41" s="32" t="s">
        <v>160</v>
      </c>
    </row>
    <row r="42">
      <c r="A42" s="32" t="s">
        <v>116</v>
      </c>
      <c r="B42" s="32" t="s">
        <v>42</v>
      </c>
      <c r="C42" s="32" t="s">
        <v>44</v>
      </c>
      <c r="D42" s="32" t="s">
        <v>155</v>
      </c>
      <c r="E42" s="32" t="s">
        <v>160</v>
      </c>
      <c r="F42" s="32" t="s">
        <v>197</v>
      </c>
      <c r="G42" s="32" t="s">
        <v>160</v>
      </c>
      <c r="H42" s="32" t="s">
        <v>209</v>
      </c>
      <c r="I42" s="37">
        <v>16140600</v>
      </c>
      <c r="J42" s="32" t="s">
        <v>112</v>
      </c>
      <c r="K42" s="37">
        <v>20982780</v>
      </c>
      <c r="L42" s="32" t="s">
        <v>209</v>
      </c>
      <c r="M42" s="37">
        <v>16140600</v>
      </c>
      <c r="N42" s="32" t="s">
        <v>112</v>
      </c>
      <c r="O42" s="37">
        <v>20982780</v>
      </c>
      <c r="P42" s="37">
        <v>15712200</v>
      </c>
      <c r="Q42" s="37">
        <v>428400</v>
      </c>
      <c r="R42" s="37">
        <v>0</v>
      </c>
      <c r="S42" s="41">
        <v>0</v>
      </c>
      <c r="T42" s="32" t="s">
        <v>160</v>
      </c>
      <c r="U42" s="32" t="s">
        <v>160</v>
      </c>
      <c r="V42" s="32" t="s">
        <v>160</v>
      </c>
      <c r="W42" s="41" t="s">
        <v>160</v>
      </c>
      <c r="X42" s="41">
        <v>1</v>
      </c>
      <c r="Y42" s="32" t="s">
        <v>160</v>
      </c>
      <c r="Z42" s="32" t="s">
        <v>160</v>
      </c>
      <c r="AA42" s="41" t="s">
        <v>160</v>
      </c>
      <c r="AB42" s="41" t="s">
        <v>160</v>
      </c>
      <c r="AC42" s="32" t="s">
        <v>160</v>
      </c>
    </row>
    <row r="43">
      <c r="A43" s="32" t="s">
        <v>116</v>
      </c>
      <c r="B43" s="32" t="s">
        <v>42</v>
      </c>
      <c r="C43" s="32" t="s">
        <v>44</v>
      </c>
      <c r="D43" s="32" t="s">
        <v>156</v>
      </c>
      <c r="E43" s="32" t="s">
        <v>160</v>
      </c>
      <c r="F43" s="32" t="s">
        <v>198</v>
      </c>
      <c r="G43" s="32" t="s">
        <v>160</v>
      </c>
      <c r="H43" s="32" t="s">
        <v>209</v>
      </c>
      <c r="I43" s="37">
        <v>14417100</v>
      </c>
      <c r="J43" s="32" t="s">
        <v>112</v>
      </c>
      <c r="K43" s="37">
        <v>18742230</v>
      </c>
      <c r="L43" s="32" t="s">
        <v>209</v>
      </c>
      <c r="M43" s="37">
        <v>14417100</v>
      </c>
      <c r="N43" s="32" t="s">
        <v>112</v>
      </c>
      <c r="O43" s="37">
        <v>18742230</v>
      </c>
      <c r="P43" s="37">
        <v>14417100</v>
      </c>
      <c r="Q43" s="37">
        <v>0</v>
      </c>
      <c r="R43" s="37">
        <v>0</v>
      </c>
      <c r="S43" s="41">
        <v>0</v>
      </c>
      <c r="T43" s="32" t="s">
        <v>160</v>
      </c>
      <c r="U43" s="32" t="s">
        <v>160</v>
      </c>
      <c r="V43" s="32" t="s">
        <v>160</v>
      </c>
      <c r="W43" s="41" t="s">
        <v>160</v>
      </c>
      <c r="X43" s="41">
        <v>1</v>
      </c>
      <c r="Y43" s="32" t="s">
        <v>160</v>
      </c>
      <c r="Z43" s="32" t="s">
        <v>160</v>
      </c>
      <c r="AA43" s="41" t="s">
        <v>160</v>
      </c>
      <c r="AB43" s="41" t="s">
        <v>160</v>
      </c>
      <c r="AC43" s="32" t="s">
        <v>160</v>
      </c>
    </row>
    <row r="44">
      <c r="A44" s="32" t="s">
        <v>116</v>
      </c>
      <c r="B44" s="32" t="s">
        <v>42</v>
      </c>
      <c r="C44" s="32" t="s">
        <v>44</v>
      </c>
      <c r="D44" s="32" t="s">
        <v>157</v>
      </c>
      <c r="E44" s="32" t="s">
        <v>160</v>
      </c>
      <c r="F44" s="32" t="s">
        <v>199</v>
      </c>
      <c r="G44" s="32" t="s">
        <v>160</v>
      </c>
      <c r="H44" s="32" t="s">
        <v>209</v>
      </c>
      <c r="I44" s="37">
        <v>7602000</v>
      </c>
      <c r="J44" s="32" t="s">
        <v>112</v>
      </c>
      <c r="K44" s="37">
        <v>9882600</v>
      </c>
      <c r="L44" s="32" t="s">
        <v>209</v>
      </c>
      <c r="M44" s="37">
        <v>7602000</v>
      </c>
      <c r="N44" s="32" t="s">
        <v>112</v>
      </c>
      <c r="O44" s="37">
        <v>9882600</v>
      </c>
      <c r="P44" s="37">
        <v>7420000</v>
      </c>
      <c r="Q44" s="37">
        <v>182000</v>
      </c>
      <c r="R44" s="37">
        <v>0</v>
      </c>
      <c r="S44" s="41">
        <v>0</v>
      </c>
      <c r="T44" s="32" t="s">
        <v>160</v>
      </c>
      <c r="U44" s="32" t="s">
        <v>160</v>
      </c>
      <c r="V44" s="32" t="s">
        <v>160</v>
      </c>
      <c r="W44" s="41" t="s">
        <v>160</v>
      </c>
      <c r="X44" s="41">
        <v>1</v>
      </c>
      <c r="Y44" s="32" t="s">
        <v>160</v>
      </c>
      <c r="Z44" s="32" t="s">
        <v>160</v>
      </c>
      <c r="AA44" s="41" t="s">
        <v>160</v>
      </c>
      <c r="AB44" s="41" t="s">
        <v>160</v>
      </c>
      <c r="AC44" s="32" t="s">
        <v>160</v>
      </c>
    </row>
    <row r="45">
      <c r="A45" s="32" t="s">
        <v>117</v>
      </c>
      <c r="B45" s="32" t="s">
        <v>42</v>
      </c>
      <c r="C45" s="32" t="s">
        <v>44</v>
      </c>
      <c r="D45" s="32" t="s">
        <v>158</v>
      </c>
      <c r="E45" s="32" t="s">
        <v>160</v>
      </c>
      <c r="F45" s="32" t="s">
        <v>200</v>
      </c>
      <c r="G45" s="32" t="s">
        <v>202</v>
      </c>
      <c r="H45" s="32" t="s">
        <v>210</v>
      </c>
      <c r="I45" s="37">
        <v>391549</v>
      </c>
      <c r="J45" s="32" t="s">
        <v>213</v>
      </c>
      <c r="K45" s="37">
        <v>78309.8</v>
      </c>
      <c r="L45" s="32" t="s">
        <v>210</v>
      </c>
      <c r="M45" s="37">
        <v>391549</v>
      </c>
      <c r="N45" s="32" t="s">
        <v>213</v>
      </c>
      <c r="O45" s="37">
        <v>78309.8</v>
      </c>
      <c r="P45" s="37">
        <v>391542</v>
      </c>
      <c r="Q45" s="37">
        <v>7</v>
      </c>
      <c r="R45" s="37">
        <v>0</v>
      </c>
      <c r="S45" s="41">
        <v>0</v>
      </c>
      <c r="T45" s="32" t="s">
        <v>160</v>
      </c>
      <c r="U45" s="32" t="s">
        <v>160</v>
      </c>
      <c r="V45" s="32" t="s">
        <v>160</v>
      </c>
      <c r="W45" s="41" t="s">
        <v>160</v>
      </c>
      <c r="X45" s="41">
        <v>1</v>
      </c>
      <c r="Y45" s="32" t="s">
        <v>160</v>
      </c>
      <c r="Z45" s="32" t="s">
        <v>160</v>
      </c>
      <c r="AA45" s="41" t="s">
        <v>160</v>
      </c>
      <c r="AB45" s="41" t="s">
        <v>160</v>
      </c>
      <c r="AC45" s="32" t="s">
        <v>227</v>
      </c>
    </row>
    <row r="46">
      <c r="A46" s="32" t="s">
        <v>117</v>
      </c>
      <c r="B46" s="32" t="s">
        <v>42</v>
      </c>
      <c r="C46" s="32" t="s">
        <v>44</v>
      </c>
      <c r="D46" s="32" t="s">
        <v>158</v>
      </c>
      <c r="E46" s="32" t="s">
        <v>160</v>
      </c>
      <c r="F46" s="32" t="s">
        <v>200</v>
      </c>
      <c r="G46" s="32" t="s">
        <v>203</v>
      </c>
      <c r="H46" s="32" t="s">
        <v>210</v>
      </c>
      <c r="I46" s="37">
        <v>391549</v>
      </c>
      <c r="J46" s="32" t="s">
        <v>213</v>
      </c>
      <c r="K46" s="37">
        <v>78309.8</v>
      </c>
      <c r="L46" s="32" t="s">
        <v>210</v>
      </c>
      <c r="M46" s="37">
        <v>391549</v>
      </c>
      <c r="N46" s="32" t="s">
        <v>213</v>
      </c>
      <c r="O46" s="37">
        <v>78309.8</v>
      </c>
      <c r="P46" s="37">
        <v>391542</v>
      </c>
      <c r="Q46" s="37">
        <v>7</v>
      </c>
      <c r="R46" s="37">
        <v>0</v>
      </c>
      <c r="S46" s="41">
        <v>0</v>
      </c>
      <c r="T46" s="32" t="s">
        <v>160</v>
      </c>
      <c r="U46" s="32" t="s">
        <v>160</v>
      </c>
      <c r="V46" s="32" t="s">
        <v>160</v>
      </c>
      <c r="W46" s="41" t="s">
        <v>160</v>
      </c>
      <c r="X46" s="41">
        <v>1</v>
      </c>
      <c r="Y46" s="32" t="s">
        <v>160</v>
      </c>
      <c r="Z46" s="32" t="s">
        <v>160</v>
      </c>
      <c r="AA46" s="41" t="s">
        <v>160</v>
      </c>
      <c r="AB46" s="41" t="s">
        <v>160</v>
      </c>
      <c r="AC46" s="32" t="s">
        <v>228</v>
      </c>
    </row>
    <row r="47">
      <c r="A47" s="32" t="s">
        <v>117</v>
      </c>
      <c r="B47" s="32" t="s">
        <v>42</v>
      </c>
      <c r="C47" s="32" t="s">
        <v>44</v>
      </c>
      <c r="D47" s="32" t="s">
        <v>158</v>
      </c>
      <c r="E47" s="32" t="s">
        <v>160</v>
      </c>
      <c r="F47" s="32" t="s">
        <v>200</v>
      </c>
      <c r="G47" s="32" t="s">
        <v>204</v>
      </c>
      <c r="H47" s="32" t="s">
        <v>210</v>
      </c>
      <c r="I47" s="37">
        <v>676312</v>
      </c>
      <c r="J47" s="32" t="s">
        <v>213</v>
      </c>
      <c r="K47" s="37">
        <v>135262.4</v>
      </c>
      <c r="L47" s="32" t="s">
        <v>210</v>
      </c>
      <c r="M47" s="37">
        <v>676312</v>
      </c>
      <c r="N47" s="32" t="s">
        <v>213</v>
      </c>
      <c r="O47" s="37">
        <v>135262.4</v>
      </c>
      <c r="P47" s="37">
        <v>676299</v>
      </c>
      <c r="Q47" s="37">
        <v>13</v>
      </c>
      <c r="R47" s="37">
        <v>0</v>
      </c>
      <c r="S47" s="41">
        <v>0</v>
      </c>
      <c r="T47" s="32" t="s">
        <v>160</v>
      </c>
      <c r="U47" s="32" t="s">
        <v>160</v>
      </c>
      <c r="V47" s="32" t="s">
        <v>160</v>
      </c>
      <c r="W47" s="41" t="s">
        <v>160</v>
      </c>
      <c r="X47" s="41">
        <v>1</v>
      </c>
      <c r="Y47" s="32" t="s">
        <v>160</v>
      </c>
      <c r="Z47" s="32" t="s">
        <v>160</v>
      </c>
      <c r="AA47" s="41" t="s">
        <v>160</v>
      </c>
      <c r="AB47" s="41" t="s">
        <v>160</v>
      </c>
      <c r="AC47" s="32" t="s">
        <v>229</v>
      </c>
    </row>
    <row r="48">
      <c r="A48" s="32" t="s">
        <v>117</v>
      </c>
      <c r="B48" s="32" t="s">
        <v>42</v>
      </c>
      <c r="C48" s="32" t="s">
        <v>44</v>
      </c>
      <c r="D48" s="32" t="s">
        <v>158</v>
      </c>
      <c r="E48" s="32" t="s">
        <v>160</v>
      </c>
      <c r="F48" s="32" t="s">
        <v>200</v>
      </c>
      <c r="G48" s="32" t="s">
        <v>205</v>
      </c>
      <c r="H48" s="32" t="s">
        <v>210</v>
      </c>
      <c r="I48" s="37">
        <v>676312</v>
      </c>
      <c r="J48" s="32" t="s">
        <v>213</v>
      </c>
      <c r="K48" s="37">
        <v>135262.4</v>
      </c>
      <c r="L48" s="32" t="s">
        <v>210</v>
      </c>
      <c r="M48" s="37">
        <v>676312</v>
      </c>
      <c r="N48" s="32" t="s">
        <v>213</v>
      </c>
      <c r="O48" s="37">
        <v>135262.4</v>
      </c>
      <c r="P48" s="37">
        <v>676299</v>
      </c>
      <c r="Q48" s="37">
        <v>13</v>
      </c>
      <c r="R48" s="37">
        <v>0</v>
      </c>
      <c r="S48" s="41">
        <v>0</v>
      </c>
      <c r="T48" s="32" t="s">
        <v>160</v>
      </c>
      <c r="U48" s="32" t="s">
        <v>160</v>
      </c>
      <c r="V48" s="32" t="s">
        <v>160</v>
      </c>
      <c r="W48" s="41" t="s">
        <v>160</v>
      </c>
      <c r="X48" s="41">
        <v>1</v>
      </c>
      <c r="Y48" s="32" t="s">
        <v>160</v>
      </c>
      <c r="Z48" s="32" t="s">
        <v>160</v>
      </c>
      <c r="AA48" s="41" t="s">
        <v>160</v>
      </c>
      <c r="AB48" s="41" t="s">
        <v>160</v>
      </c>
      <c r="AC48" s="32" t="s">
        <v>230</v>
      </c>
    </row>
    <row r="49">
      <c r="A49" s="32" t="s">
        <v>117</v>
      </c>
      <c r="B49" s="32" t="s">
        <v>42</v>
      </c>
      <c r="C49" s="32" t="s">
        <v>44</v>
      </c>
      <c r="D49" s="32" t="s">
        <v>158</v>
      </c>
      <c r="E49" s="32" t="s">
        <v>160</v>
      </c>
      <c r="F49" s="32" t="s">
        <v>200</v>
      </c>
      <c r="G49" s="32" t="s">
        <v>206</v>
      </c>
      <c r="H49" s="32" t="s">
        <v>210</v>
      </c>
      <c r="I49" s="37">
        <v>676312</v>
      </c>
      <c r="J49" s="32" t="s">
        <v>213</v>
      </c>
      <c r="K49" s="37">
        <v>135262.4</v>
      </c>
      <c r="L49" s="32" t="s">
        <v>210</v>
      </c>
      <c r="M49" s="37">
        <v>676312</v>
      </c>
      <c r="N49" s="32" t="s">
        <v>213</v>
      </c>
      <c r="O49" s="37">
        <v>135262.4</v>
      </c>
      <c r="P49" s="37">
        <v>676299</v>
      </c>
      <c r="Q49" s="37">
        <v>13</v>
      </c>
      <c r="R49" s="37">
        <v>0</v>
      </c>
      <c r="S49" s="41">
        <v>0</v>
      </c>
      <c r="T49" s="32" t="s">
        <v>160</v>
      </c>
      <c r="U49" s="32" t="s">
        <v>160</v>
      </c>
      <c r="V49" s="32" t="s">
        <v>160</v>
      </c>
      <c r="W49" s="41" t="s">
        <v>160</v>
      </c>
      <c r="X49" s="41">
        <v>1</v>
      </c>
      <c r="Y49" s="32" t="s">
        <v>160</v>
      </c>
      <c r="Z49" s="32" t="s">
        <v>160</v>
      </c>
      <c r="AA49" s="41" t="s">
        <v>160</v>
      </c>
      <c r="AB49" s="41" t="s">
        <v>160</v>
      </c>
      <c r="AC49" s="32" t="s">
        <v>231</v>
      </c>
    </row>
    <row r="50">
      <c r="A50" s="32" t="s">
        <v>117</v>
      </c>
      <c r="B50" s="32" t="s">
        <v>42</v>
      </c>
      <c r="C50" s="32" t="s">
        <v>44</v>
      </c>
      <c r="D50" s="32" t="s">
        <v>158</v>
      </c>
      <c r="E50" s="32" t="s">
        <v>160</v>
      </c>
      <c r="F50" s="32" t="s">
        <v>200</v>
      </c>
      <c r="G50" s="32" t="s">
        <v>207</v>
      </c>
      <c r="H50" s="32" t="s">
        <v>210</v>
      </c>
      <c r="I50" s="37">
        <v>676313</v>
      </c>
      <c r="J50" s="32" t="s">
        <v>213</v>
      </c>
      <c r="K50" s="37">
        <v>135262.6</v>
      </c>
      <c r="L50" s="32" t="s">
        <v>210</v>
      </c>
      <c r="M50" s="37">
        <v>676313</v>
      </c>
      <c r="N50" s="32" t="s">
        <v>213</v>
      </c>
      <c r="O50" s="37">
        <v>135262.6</v>
      </c>
      <c r="P50" s="37">
        <v>676299</v>
      </c>
      <c r="Q50" s="37">
        <v>14</v>
      </c>
      <c r="R50" s="37">
        <v>0</v>
      </c>
      <c r="S50" s="41">
        <v>0</v>
      </c>
      <c r="T50" s="32" t="s">
        <v>160</v>
      </c>
      <c r="U50" s="32" t="s">
        <v>160</v>
      </c>
      <c r="V50" s="32" t="s">
        <v>160</v>
      </c>
      <c r="W50" s="41" t="s">
        <v>160</v>
      </c>
      <c r="X50" s="41">
        <v>1</v>
      </c>
      <c r="Y50" s="32" t="s">
        <v>160</v>
      </c>
      <c r="Z50" s="32" t="s">
        <v>160</v>
      </c>
      <c r="AA50" s="41" t="s">
        <v>160</v>
      </c>
      <c r="AB50" s="41" t="s">
        <v>160</v>
      </c>
      <c r="AC50" s="32" t="s">
        <v>232</v>
      </c>
    </row>
    <row r="51">
      <c r="A51" s="32" t="s">
        <v>117</v>
      </c>
      <c r="B51" s="32" t="s">
        <v>42</v>
      </c>
      <c r="C51" s="32" t="s">
        <v>44</v>
      </c>
      <c r="D51" s="32" t="s">
        <v>158</v>
      </c>
      <c r="E51" s="32" t="s">
        <v>160</v>
      </c>
      <c r="F51" s="32" t="s">
        <v>200</v>
      </c>
      <c r="G51" s="32" t="s">
        <v>208</v>
      </c>
      <c r="H51" s="32" t="s">
        <v>210</v>
      </c>
      <c r="I51" s="37">
        <v>73433</v>
      </c>
      <c r="J51" s="32" t="s">
        <v>213</v>
      </c>
      <c r="K51" s="37">
        <v>14686.6</v>
      </c>
      <c r="L51" s="32" t="s">
        <v>210</v>
      </c>
      <c r="M51" s="37">
        <v>73433</v>
      </c>
      <c r="N51" s="32" t="s">
        <v>213</v>
      </c>
      <c r="O51" s="37">
        <v>14686.6</v>
      </c>
      <c r="P51" s="37">
        <v>73432</v>
      </c>
      <c r="Q51" s="37">
        <v>1</v>
      </c>
      <c r="R51" s="37">
        <v>0</v>
      </c>
      <c r="S51" s="41">
        <v>0</v>
      </c>
      <c r="T51" s="32" t="s">
        <v>160</v>
      </c>
      <c r="U51" s="32" t="s">
        <v>160</v>
      </c>
      <c r="V51" s="32" t="s">
        <v>160</v>
      </c>
      <c r="W51" s="41" t="s">
        <v>160</v>
      </c>
      <c r="X51" s="41">
        <v>1</v>
      </c>
      <c r="Y51" s="32" t="s">
        <v>160</v>
      </c>
      <c r="Z51" s="32" t="s">
        <v>160</v>
      </c>
      <c r="AA51" s="41" t="s">
        <v>160</v>
      </c>
      <c r="AB51" s="41" t="s">
        <v>160</v>
      </c>
      <c r="AC51" s="32" t="s">
        <v>233</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109</v>
      </c>
      <c r="I4" s="28"/>
      <c r="J4" s="28" t="s">
        <v>111</v>
      </c>
      <c r="K4" s="28"/>
      <c r="L4" s="28" t="s">
        <v>54</v>
      </c>
      <c r="M4" s="29" t="s">
        <v>113</v>
      </c>
      <c r="N4" s="25" t="s">
        <v>55</v>
      </c>
      <c r="O4" s="25" t="s">
        <v>57</v>
      </c>
      <c r="P4" s="25" t="s">
        <v>58</v>
      </c>
      <c r="Q4" s="29" t="s">
        <v>61</v>
      </c>
      <c r="R4" s="29" t="s">
        <v>115</v>
      </c>
      <c r="S4" s="29" t="s">
        <v>37</v>
      </c>
    </row>
    <row r="5" customFormat="1" ht="22.5">
      <c r="A5" s="2"/>
      <c r="B5" s="2"/>
      <c r="C5" s="2"/>
      <c r="D5" s="17"/>
      <c r="E5" s="17"/>
      <c r="F5" s="6"/>
      <c r="G5" s="17"/>
      <c r="H5" s="23" t="s">
        <v>53</v>
      </c>
      <c r="I5" s="23" t="s">
        <v>110</v>
      </c>
      <c r="J5" s="23" t="s">
        <v>53</v>
      </c>
      <c r="K5" s="23" t="s">
        <v>110</v>
      </c>
      <c r="L5" s="18"/>
      <c r="M5" s="23"/>
      <c r="N5" s="2"/>
      <c r="O5" s="2"/>
      <c r="P5" s="2"/>
      <c r="Q5" s="23"/>
      <c r="R5" s="23"/>
      <c r="S5" s="23"/>
    </row>
    <row r="6">
      <c r="A6" s="14" t="s">
        <v>84</v>
      </c>
      <c r="B6" s="14" t="s">
        <v>62</v>
      </c>
      <c r="C6" s="14" t="s">
        <v>44</v>
      </c>
      <c r="D6" s="14" t="s">
        <v>87</v>
      </c>
      <c r="E6" s="14" t="s">
        <v>97</v>
      </c>
      <c r="F6" s="14" t="s">
        <v>62</v>
      </c>
      <c r="G6" s="14" t="s">
        <v>107</v>
      </c>
      <c r="H6" s="19">
        <v>0</v>
      </c>
      <c r="I6" s="19">
        <v>0</v>
      </c>
      <c r="J6" s="19">
        <v>0</v>
      </c>
      <c r="K6" s="19">
        <v>0</v>
      </c>
      <c r="L6" s="20" t="s">
        <v>62</v>
      </c>
      <c r="M6" s="19">
        <v>0</v>
      </c>
      <c r="N6" s="14" t="s">
        <v>56</v>
      </c>
      <c r="O6" s="21" t="s">
        <v>62</v>
      </c>
      <c r="P6" s="21" t="s">
        <v>62</v>
      </c>
      <c r="Q6" s="22" t="s">
        <v>62</v>
      </c>
      <c r="R6" s="22">
        <v>1</v>
      </c>
      <c r="S6" s="14" t="s">
        <v>62</v>
      </c>
    </row>
    <row r="7">
      <c r="A7" s="14" t="s">
        <v>84</v>
      </c>
      <c r="B7" s="14" t="s">
        <v>62</v>
      </c>
      <c r="C7" s="14" t="s">
        <v>44</v>
      </c>
      <c r="D7" s="14" t="s">
        <v>88</v>
      </c>
      <c r="E7" s="14" t="s">
        <v>98</v>
      </c>
      <c r="F7" s="14" t="s">
        <v>62</v>
      </c>
      <c r="G7" s="14" t="s">
        <v>107</v>
      </c>
      <c r="H7" s="19">
        <v>0</v>
      </c>
      <c r="I7" s="19">
        <v>0</v>
      </c>
      <c r="J7" s="19">
        <v>0</v>
      </c>
      <c r="K7" s="19">
        <v>0</v>
      </c>
      <c r="L7" s="20" t="s">
        <v>62</v>
      </c>
      <c r="M7" s="19">
        <v>0</v>
      </c>
      <c r="N7" s="14" t="s">
        <v>56</v>
      </c>
      <c r="O7" s="21" t="s">
        <v>62</v>
      </c>
      <c r="P7" s="21" t="s">
        <v>62</v>
      </c>
      <c r="Q7" s="22" t="s">
        <v>62</v>
      </c>
      <c r="R7" s="22">
        <v>1</v>
      </c>
      <c r="S7" s="14" t="s">
        <v>62</v>
      </c>
    </row>
    <row r="8">
      <c r="A8" s="14" t="s">
        <v>84</v>
      </c>
      <c r="B8" s="14" t="s">
        <v>62</v>
      </c>
      <c r="C8" s="14" t="s">
        <v>44</v>
      </c>
      <c r="D8" s="14" t="s">
        <v>89</v>
      </c>
      <c r="E8" s="14" t="s">
        <v>99</v>
      </c>
      <c r="F8" s="14" t="s">
        <v>62</v>
      </c>
      <c r="G8" s="14" t="s">
        <v>107</v>
      </c>
      <c r="H8" s="19">
        <v>0</v>
      </c>
      <c r="I8" s="19">
        <v>0</v>
      </c>
      <c r="J8" s="19">
        <v>0</v>
      </c>
      <c r="K8" s="19">
        <v>0</v>
      </c>
      <c r="L8" s="20" t="s">
        <v>62</v>
      </c>
      <c r="M8" s="19">
        <v>0</v>
      </c>
      <c r="N8" s="14" t="s">
        <v>56</v>
      </c>
      <c r="O8" s="21" t="s">
        <v>62</v>
      </c>
      <c r="P8" s="21" t="s">
        <v>62</v>
      </c>
      <c r="Q8" s="22" t="s">
        <v>62</v>
      </c>
      <c r="R8" s="22">
        <v>1</v>
      </c>
      <c r="S8" s="14" t="s">
        <v>62</v>
      </c>
    </row>
    <row r="9">
      <c r="A9" s="14" t="s">
        <v>84</v>
      </c>
      <c r="B9" s="14" t="s">
        <v>62</v>
      </c>
      <c r="C9" s="14" t="s">
        <v>44</v>
      </c>
      <c r="D9" s="14" t="s">
        <v>90</v>
      </c>
      <c r="E9" s="14" t="s">
        <v>100</v>
      </c>
      <c r="F9" s="14" t="s">
        <v>62</v>
      </c>
      <c r="G9" s="14" t="s">
        <v>107</v>
      </c>
      <c r="H9" s="19">
        <v>0</v>
      </c>
      <c r="I9" s="19">
        <v>0</v>
      </c>
      <c r="J9" s="19">
        <v>0</v>
      </c>
      <c r="K9" s="19">
        <v>0</v>
      </c>
      <c r="L9" s="20" t="s">
        <v>62</v>
      </c>
      <c r="M9" s="19">
        <v>0</v>
      </c>
      <c r="N9" s="14" t="s">
        <v>56</v>
      </c>
      <c r="O9" s="21" t="s">
        <v>62</v>
      </c>
      <c r="P9" s="21" t="s">
        <v>62</v>
      </c>
      <c r="Q9" s="22" t="s">
        <v>62</v>
      </c>
      <c r="R9" s="22">
        <v>1</v>
      </c>
      <c r="S9" s="14" t="s">
        <v>62</v>
      </c>
    </row>
    <row r="10">
      <c r="A10" s="14" t="s">
        <v>84</v>
      </c>
      <c r="B10" s="14" t="s">
        <v>62</v>
      </c>
      <c r="C10" s="14" t="s">
        <v>44</v>
      </c>
      <c r="D10" s="14" t="s">
        <v>91</v>
      </c>
      <c r="E10" s="14" t="s">
        <v>101</v>
      </c>
      <c r="F10" s="14" t="s">
        <v>62</v>
      </c>
      <c r="G10" s="14" t="s">
        <v>107</v>
      </c>
      <c r="H10" s="19">
        <v>0</v>
      </c>
      <c r="I10" s="19">
        <v>0</v>
      </c>
      <c r="J10" s="19">
        <v>0</v>
      </c>
      <c r="K10" s="19">
        <v>0</v>
      </c>
      <c r="L10" s="20" t="s">
        <v>62</v>
      </c>
      <c r="M10" s="19">
        <v>0</v>
      </c>
      <c r="N10" s="14" t="s">
        <v>56</v>
      </c>
      <c r="O10" s="21" t="s">
        <v>62</v>
      </c>
      <c r="P10" s="21" t="s">
        <v>62</v>
      </c>
      <c r="Q10" s="22" t="s">
        <v>62</v>
      </c>
      <c r="R10" s="22">
        <v>1</v>
      </c>
      <c r="S10" s="14" t="s">
        <v>62</v>
      </c>
    </row>
    <row r="11">
      <c r="A11" s="14" t="s">
        <v>84</v>
      </c>
      <c r="B11" s="14" t="s">
        <v>62</v>
      </c>
      <c r="C11" s="14" t="s">
        <v>44</v>
      </c>
      <c r="D11" s="14" t="s">
        <v>92</v>
      </c>
      <c r="E11" s="14" t="s">
        <v>102</v>
      </c>
      <c r="F11" s="14" t="s">
        <v>62</v>
      </c>
      <c r="G11" s="14" t="s">
        <v>107</v>
      </c>
      <c r="H11" s="19">
        <v>0</v>
      </c>
      <c r="I11" s="19">
        <v>0</v>
      </c>
      <c r="J11" s="19">
        <v>0</v>
      </c>
      <c r="K11" s="19">
        <v>0</v>
      </c>
      <c r="L11" s="20" t="s">
        <v>62</v>
      </c>
      <c r="M11" s="19">
        <v>0</v>
      </c>
      <c r="N11" s="14" t="s">
        <v>56</v>
      </c>
      <c r="O11" s="21" t="s">
        <v>62</v>
      </c>
      <c r="P11" s="21" t="s">
        <v>62</v>
      </c>
      <c r="Q11" s="22" t="s">
        <v>62</v>
      </c>
      <c r="R11" s="22">
        <v>1</v>
      </c>
      <c r="S11" s="14" t="s">
        <v>62</v>
      </c>
    </row>
    <row r="12">
      <c r="A12" s="14" t="s">
        <v>84</v>
      </c>
      <c r="B12" s="14" t="s">
        <v>62</v>
      </c>
      <c r="C12" s="14" t="s">
        <v>44</v>
      </c>
      <c r="D12" s="14" t="s">
        <v>93</v>
      </c>
      <c r="E12" s="14" t="s">
        <v>103</v>
      </c>
      <c r="F12" s="14" t="s">
        <v>62</v>
      </c>
      <c r="G12" s="14" t="s">
        <v>107</v>
      </c>
      <c r="H12" s="19">
        <v>0</v>
      </c>
      <c r="I12" s="19">
        <v>0</v>
      </c>
      <c r="J12" s="19">
        <v>0</v>
      </c>
      <c r="K12" s="19">
        <v>0</v>
      </c>
      <c r="L12" s="20" t="s">
        <v>62</v>
      </c>
      <c r="M12" s="19">
        <v>0</v>
      </c>
      <c r="N12" s="14" t="s">
        <v>56</v>
      </c>
      <c r="O12" s="21" t="s">
        <v>62</v>
      </c>
      <c r="P12" s="21" t="s">
        <v>62</v>
      </c>
      <c r="Q12" s="22" t="s">
        <v>62</v>
      </c>
      <c r="R12" s="22">
        <v>1</v>
      </c>
      <c r="S12" s="14" t="s">
        <v>62</v>
      </c>
    </row>
    <row r="13">
      <c r="A13" s="14" t="s">
        <v>84</v>
      </c>
      <c r="B13" s="14" t="s">
        <v>62</v>
      </c>
      <c r="C13" s="14" t="s">
        <v>44</v>
      </c>
      <c r="D13" s="14" t="s">
        <v>94</v>
      </c>
      <c r="E13" s="14" t="s">
        <v>104</v>
      </c>
      <c r="F13" s="14" t="s">
        <v>62</v>
      </c>
      <c r="G13" s="14" t="s">
        <v>107</v>
      </c>
      <c r="H13" s="19">
        <v>0</v>
      </c>
      <c r="I13" s="19">
        <v>0</v>
      </c>
      <c r="J13" s="19">
        <v>0</v>
      </c>
      <c r="K13" s="19">
        <v>0</v>
      </c>
      <c r="L13" s="20" t="s">
        <v>62</v>
      </c>
      <c r="M13" s="19">
        <v>0</v>
      </c>
      <c r="N13" s="14" t="s">
        <v>56</v>
      </c>
      <c r="O13" s="21" t="s">
        <v>62</v>
      </c>
      <c r="P13" s="21" t="s">
        <v>62</v>
      </c>
      <c r="Q13" s="22" t="s">
        <v>62</v>
      </c>
      <c r="R13" s="22">
        <v>1</v>
      </c>
      <c r="S13" s="14" t="s">
        <v>62</v>
      </c>
    </row>
    <row r="14">
      <c r="A14" s="14" t="s">
        <v>84</v>
      </c>
      <c r="B14" s="14" t="s">
        <v>62</v>
      </c>
      <c r="C14" s="14" t="s">
        <v>44</v>
      </c>
      <c r="D14" s="14" t="s">
        <v>95</v>
      </c>
      <c r="E14" s="14" t="s">
        <v>105</v>
      </c>
      <c r="F14" s="14" t="s">
        <v>62</v>
      </c>
      <c r="G14" s="14" t="s">
        <v>107</v>
      </c>
      <c r="H14" s="19">
        <v>0</v>
      </c>
      <c r="I14" s="19">
        <v>0</v>
      </c>
      <c r="J14" s="19">
        <v>0</v>
      </c>
      <c r="K14" s="19">
        <v>0</v>
      </c>
      <c r="L14" s="20" t="s">
        <v>62</v>
      </c>
      <c r="M14" s="19">
        <v>0</v>
      </c>
      <c r="N14" s="14" t="s">
        <v>56</v>
      </c>
      <c r="O14" s="21" t="s">
        <v>62</v>
      </c>
      <c r="P14" s="21" t="s">
        <v>62</v>
      </c>
      <c r="Q14" s="22" t="s">
        <v>62</v>
      </c>
      <c r="R14" s="22">
        <v>1</v>
      </c>
      <c r="S14" s="14" t="s">
        <v>62</v>
      </c>
    </row>
    <row r="15">
      <c r="A15" s="14" t="s">
        <v>85</v>
      </c>
      <c r="B15" s="14" t="s">
        <v>42</v>
      </c>
      <c r="C15" s="14" t="s">
        <v>44</v>
      </c>
      <c r="D15" s="14" t="s">
        <v>96</v>
      </c>
      <c r="E15" s="14" t="s">
        <v>106</v>
      </c>
      <c r="F15" s="14" t="s">
        <v>7</v>
      </c>
      <c r="G15" s="14" t="s">
        <v>107</v>
      </c>
      <c r="H15" s="19">
        <v>0</v>
      </c>
      <c r="I15" s="19">
        <v>0</v>
      </c>
      <c r="J15" s="19">
        <v>0</v>
      </c>
      <c r="K15" s="19">
        <v>0</v>
      </c>
      <c r="L15" s="20" t="s">
        <v>62</v>
      </c>
      <c r="M15" s="19">
        <v>0</v>
      </c>
      <c r="N15" s="14" t="s">
        <v>56</v>
      </c>
      <c r="O15" s="21" t="s">
        <v>62</v>
      </c>
      <c r="P15" s="21" t="s">
        <v>62</v>
      </c>
      <c r="Q15" s="22" t="s">
        <v>62</v>
      </c>
      <c r="R15" s="22">
        <v>1</v>
      </c>
      <c r="S15" s="14" t="s">
        <v>38</v>
      </c>
    </row>
    <row r="16">
      <c r="A16" s="14" t="s">
        <v>40</v>
      </c>
      <c r="B16" s="14" t="s">
        <v>62</v>
      </c>
      <c r="C16" s="14" t="s">
        <v>44</v>
      </c>
      <c r="D16" s="14" t="s">
        <v>47</v>
      </c>
      <c r="E16" s="14" t="s">
        <v>49</v>
      </c>
      <c r="F16" s="14" t="s">
        <v>62</v>
      </c>
      <c r="G16" s="14" t="s">
        <v>108</v>
      </c>
      <c r="H16" s="19">
        <v>3681000</v>
      </c>
      <c r="I16" s="19">
        <v>4785300</v>
      </c>
      <c r="J16" s="19">
        <v>3681000</v>
      </c>
      <c r="K16" s="19">
        <v>4785300</v>
      </c>
      <c r="L16" s="20" t="s">
        <v>112</v>
      </c>
      <c r="M16" s="19">
        <v>3681000</v>
      </c>
      <c r="N16" s="14" t="s">
        <v>114</v>
      </c>
      <c r="O16" s="21">
        <v>46092</v>
      </c>
      <c r="P16" s="21">
        <v>46185</v>
      </c>
      <c r="Q16" s="22" t="s">
        <v>62</v>
      </c>
      <c r="R16" s="22">
        <v>1</v>
      </c>
      <c r="S16" s="14" t="s">
        <v>62</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5"/>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3681000</v>
      </c>
      <c r="J5" s="20" t="s">
        <v>17</v>
      </c>
      <c r="K5" s="14" t="s">
        <v>56</v>
      </c>
      <c r="L5" s="21">
        <v>46092</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3681000</v>
      </c>
      <c r="AE5" s="22">
        <v>0.30000000000000004</v>
      </c>
      <c r="AF5" s="19">
        <v>1104300.0000000002</v>
      </c>
      <c r="AG5" s="22">
        <v>20</v>
      </c>
      <c r="AH5" s="22">
        <v>80</v>
      </c>
      <c r="AI5" s="19">
        <v>220860.00000000003</v>
      </c>
      <c r="AJ5" s="14" t="s">
        <v>24</v>
      </c>
      <c r="AK5" s="22">
        <v>1</v>
      </c>
      <c r="AL5" s="22">
        <v>1</v>
      </c>
      <c r="AM5"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5831.127164018537</v>
      </c>
      <c r="G4" s="9" t="s">
        <v>17</v>
      </c>
      <c r="H4" s="8">
        <v>291556.35820092686</v>
      </c>
      <c r="I4" s="8">
        <v>0</v>
      </c>
      <c r="J4" s="8">
        <v>-223000</v>
      </c>
      <c r="K4" s="8">
        <v>208254.54157209062</v>
      </c>
      <c r="L4" s="11" t="s">
        <v>24</v>
      </c>
      <c r="M4" s="8">
        <v>0</v>
      </c>
      <c r="N4" s="8">
        <v>0</v>
      </c>
      <c r="O4" s="8">
        <v>0</v>
      </c>
      <c r="P4" s="12">
        <v>1.4</v>
      </c>
      <c r="Q4" s="12">
        <v>0.05</v>
      </c>
      <c r="R4" s="12">
        <v>0.942925570823556</v>
      </c>
      <c r="S4" s="8">
        <v>-249000</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